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4. Marketing\3. Product Documents\4. Chroma 3\8. Chroma 3 Training Material\"/>
    </mc:Choice>
  </mc:AlternateContent>
  <xr:revisionPtr revIDLastSave="0" documentId="13_ncr:1_{8AAC2653-3D41-4881-B47F-55CFD96AE86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Instructions" sheetId="17" r:id="rId1"/>
    <sheet name="Saisir les données ici" sheetId="13" r:id="rId2"/>
    <sheet name="Exemple" sheetId="20" r:id="rId3"/>
    <sheet name="Version pour imprimer " sheetId="19" r:id="rId4"/>
  </sheets>
  <definedNames>
    <definedName name="_xlnm.Print_Area" localSheetId="2">Exemple!$A$1:$C$25</definedName>
    <definedName name="_xlnm.Print_Area" localSheetId="0">Instructions!$A$1:$A$11</definedName>
    <definedName name="_xlnm.Print_Area" localSheetId="1">'Saisir les données ici'!$A$1:$C$25</definedName>
    <definedName name="_xlnm.Print_Area" localSheetId="3">'Version pour imprimer '!$A$1:$C$25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0" l="1"/>
  <c r="C23" i="20"/>
  <c r="C24" i="20" s="1"/>
  <c r="C25" i="20"/>
  <c r="C22" i="13"/>
  <c r="C23" i="13" l="1"/>
  <c r="C25" i="13"/>
  <c r="C24" i="13" l="1"/>
</calcChain>
</file>

<file path=xl/sharedStrings.xml><?xml version="1.0" encoding="utf-8"?>
<sst xmlns="http://schemas.openxmlformats.org/spreadsheetml/2006/main" count="97" uniqueCount="44">
  <si>
    <t>Date</t>
  </si>
  <si>
    <t>Instructions</t>
  </si>
  <si>
    <t>55</t>
  </si>
  <si>
    <t>John Smith</t>
  </si>
  <si>
    <t>LOT 02- 08.2013</t>
  </si>
  <si>
    <t>CR 22233344</t>
  </si>
  <si>
    <t xml:space="preserve">Protocole de formation pratique </t>
  </si>
  <si>
    <t>Analyse de la vitamine A dans l'huile</t>
  </si>
  <si>
    <t xml:space="preserve">Nom de l'opérateur </t>
  </si>
  <si>
    <t>Description de l'échantillon</t>
  </si>
  <si>
    <t>Concentration attendue de vitamine A dans l'échantillon [mg/kg = ppm]</t>
  </si>
  <si>
    <t>LOT de flacon à réactif iCheck Chroma 3</t>
  </si>
  <si>
    <t>ID de l'appareil iCheck Chroma 3 (CR xxx)</t>
  </si>
  <si>
    <t xml:space="preserve">LOT Chroma 3 Standard </t>
  </si>
  <si>
    <t>Lecture de Chroma 3 Standard, [AU]</t>
  </si>
  <si>
    <t>Résultat iCheck    [mg ER/kg]</t>
  </si>
  <si>
    <t>Résultat de mesure iCheck™ Chroma 3</t>
  </si>
  <si>
    <t>Flacon 1</t>
  </si>
  <si>
    <t>Flacon 2</t>
  </si>
  <si>
    <t>Flacon 3</t>
  </si>
  <si>
    <t>Flacon 4</t>
  </si>
  <si>
    <t>Flacon 5</t>
  </si>
  <si>
    <t>Flacon 6</t>
  </si>
  <si>
    <t>Flacon 7</t>
  </si>
  <si>
    <t>Flacon 8</t>
  </si>
  <si>
    <t>Flacon 9</t>
  </si>
  <si>
    <t>Flacon 10</t>
  </si>
  <si>
    <t>Résultat moyen iCheck  [mg ER/kg]</t>
  </si>
  <si>
    <t>Écart type  [mg ER/kg]</t>
  </si>
  <si>
    <t>Coefficient de variation (CV) %</t>
  </si>
  <si>
    <t>Vitamine A dans l'échantillon d'huile en UI/g (résultat moyen iCheck [mg RE/kg] /0,3)</t>
  </si>
  <si>
    <t>Vous avez 3 feuilles dans ce fichier : 1) Les instructions, 2) Entrez les données ici, 3) EXEMPLE</t>
  </si>
  <si>
    <t>! !! Ne remplissez que les cellules grises ! !!</t>
  </si>
  <si>
    <t xml:space="preserve">4. Entraînez-vous au chronométrage sans injecter l'échantillon d'huile dans le flacon de réactif. Suivez les instructions affichées sur votre appareil iCheck avec une fiole de réactif propre : imitez l'inversion et l'insertion de la fiole au moins 5 fois. </t>
  </si>
  <si>
    <t xml:space="preserve">6. Enregistrez les résultats sur cette feuille de formation. Le résultat moyen, l'écart-type et le coefficient de variation (CV) sont automatiquement calculés. </t>
  </si>
  <si>
    <t xml:space="preserve">7. Le coefficient de variation de vos résultats pour l'huile doit être inférieur à &lt;15%. </t>
  </si>
  <si>
    <t>8. Si votre CV est supérieur à 15%, lisez attentivement la section Instructions du manuel de l'utilisateur, mélangez bien votre échantillon d'huile et recommencez la mesure 5 fois.</t>
  </si>
  <si>
    <r>
      <t xml:space="preserve">3. Préparez un échantillon d'huile enrichi en vitamine A. La concentration attendue de vitamine A dans votre échantillon d'huile doit se situer dans la plage de mesure de l'iCheck Chroma 3, à savoir </t>
    </r>
    <r>
      <rPr>
        <b/>
        <sz val="16"/>
        <color theme="0"/>
        <rFont val="Open Sans"/>
        <family val="2"/>
      </rPr>
      <t>3,0 - 30,0 mg RE/kg (10 - 100 UI/g).</t>
    </r>
  </si>
  <si>
    <r>
      <t xml:space="preserve">1. Lisez attentivement </t>
    </r>
    <r>
      <rPr>
        <b/>
        <sz val="16"/>
        <color theme="0"/>
        <rFont val="Open Sans"/>
        <family val="2"/>
      </rPr>
      <t xml:space="preserve">le manuel d'utilisation </t>
    </r>
    <r>
      <rPr>
        <sz val="16"/>
        <color theme="0"/>
        <rFont val="Open Sans"/>
        <family val="2"/>
      </rPr>
      <t>de l'appareil iCheck que vous allez utiliser. Regardez la vidéo de formation sur BioAnalyt Youtube.</t>
    </r>
    <r>
      <rPr>
        <b/>
        <i/>
        <u/>
        <sz val="14"/>
        <color theme="0"/>
        <rFont val="Open Sans"/>
        <family val="2"/>
      </rPr>
      <t xml:space="preserve"> https://www.youtube.com/watch?v=s2Kyg90qyz0&amp;t=14s</t>
    </r>
    <r>
      <rPr>
        <sz val="16"/>
        <color theme="0"/>
        <rFont val="Open Sans"/>
        <family val="2"/>
      </rPr>
      <t xml:space="preserve">
</t>
    </r>
  </si>
  <si>
    <t xml:space="preserve">2. Allumez votre iCheck et familiarisez-vous avec la structure du menu et les fonctions. 
</t>
  </si>
  <si>
    <t>5. Injecter et mesurer l'échantillon d'huile au moins 5 fois. S'assurer que la couche d'huile est claire dans la cuvette, mélanger à "0" et insérer immédiatement dans l'iCheck. Veillez à inverser deux fois (et non à secouer) le flacon de réactif à la valeur "0" affichée par l'iCheck.</t>
  </si>
  <si>
    <t>Vendredi 10 octobre 2014</t>
  </si>
  <si>
    <t>Huile collectée sur le marché ouvert de la rue verte au Caire le 09.20.2014. Marque "Vegetable Oil", producteur "XXX".</t>
  </si>
  <si>
    <t>15 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</si>
</sst>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[$-F800]dddd\,\ mmmm\ dd\,\ yyyy"/>
    <numFmt numFmtId="166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Segoe UI Semibold"/>
      <family val="2"/>
    </font>
    <font>
      <b/>
      <sz val="16"/>
      <color theme="1"/>
      <name val="Segoe UI Semibold"/>
      <family val="2"/>
    </font>
    <font>
      <b/>
      <sz val="16"/>
      <color theme="0"/>
      <name val="Segoe UI Semibold"/>
      <family val="2"/>
    </font>
    <font>
      <u/>
      <sz val="14"/>
      <color rgb="FFFF0000"/>
      <name val="Segoe UI Semibold"/>
      <family val="2"/>
    </font>
    <font>
      <sz val="12"/>
      <color theme="1"/>
      <name val="Segoe UI Semibold"/>
      <family val="2"/>
    </font>
    <font>
      <sz val="16"/>
      <name val="Segoe UI Semibold"/>
      <family val="2"/>
    </font>
    <font>
      <b/>
      <sz val="20"/>
      <name val="Segoe UI Semibold"/>
      <family val="2"/>
    </font>
    <font>
      <b/>
      <sz val="16"/>
      <name val="Open Sans"/>
      <family val="2"/>
    </font>
    <font>
      <b/>
      <sz val="18"/>
      <name val="Open Sans"/>
      <family val="2"/>
    </font>
    <font>
      <b/>
      <sz val="36"/>
      <name val="Open Sans"/>
      <family val="2"/>
    </font>
    <font>
      <b/>
      <sz val="22"/>
      <name val="Open Sans"/>
      <family val="2"/>
    </font>
    <font>
      <b/>
      <sz val="16"/>
      <color theme="0"/>
      <name val="Open Sans"/>
      <family val="2"/>
    </font>
    <font>
      <b/>
      <sz val="16"/>
      <color theme="1"/>
      <name val="Open Sans"/>
      <family val="2"/>
    </font>
    <font>
      <b/>
      <sz val="20"/>
      <color theme="0"/>
      <name val="Open Sans"/>
      <family val="2"/>
    </font>
    <font>
      <b/>
      <sz val="28"/>
      <color theme="0"/>
      <name val="Open Sans"/>
      <family val="2"/>
    </font>
    <font>
      <b/>
      <sz val="18"/>
      <color theme="0"/>
      <name val="Open Sans"/>
      <family val="2"/>
    </font>
    <font>
      <sz val="55"/>
      <color theme="0"/>
      <name val="Open Sans"/>
      <family val="2"/>
    </font>
    <font>
      <sz val="16"/>
      <color theme="0"/>
      <name val="Open Sans"/>
      <family val="2"/>
    </font>
    <font>
      <sz val="11"/>
      <color theme="1"/>
      <name val="Open Sans"/>
      <family val="2"/>
    </font>
    <font>
      <b/>
      <i/>
      <u/>
      <sz val="14"/>
      <color theme="0"/>
      <name val="Open Sans"/>
      <family val="2"/>
    </font>
    <font>
      <b/>
      <sz val="12"/>
      <name val="Open Sans"/>
      <family val="2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wrapText="1"/>
    </xf>
    <xf numFmtId="1" fontId="0" fillId="0" borderId="0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2" fillId="0" borderId="0" xfId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2" fontId="4" fillId="0" borderId="0" xfId="0" applyNumberFormat="1" applyFont="1" applyAlignment="1">
      <alignment vertical="center"/>
    </xf>
    <xf numFmtId="2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wrapText="1"/>
    </xf>
    <xf numFmtId="1" fontId="5" fillId="0" borderId="0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" fontId="7" fillId="3" borderId="1" xfId="2" applyNumberFormat="1" applyFont="1" applyFill="1" applyBorder="1" applyAlignment="1" applyProtection="1">
      <alignment horizontal="center" vertical="center"/>
    </xf>
    <xf numFmtId="0" fontId="7" fillId="3" borderId="7" xfId="2" applyNumberFormat="1" applyFont="1" applyFill="1" applyBorder="1" applyAlignment="1" applyProtection="1">
      <alignment horizontal="center" vertical="center"/>
    </xf>
    <xf numFmtId="9" fontId="7" fillId="3" borderId="10" xfId="1" applyFont="1" applyFill="1" applyBorder="1" applyAlignment="1" applyProtection="1">
      <alignment horizontal="center" vertical="center"/>
    </xf>
    <xf numFmtId="0" fontId="7" fillId="3" borderId="4" xfId="2" applyNumberFormat="1" applyFont="1" applyFill="1" applyBorder="1" applyAlignment="1" applyProtection="1">
      <alignment horizontal="center" vertical="center"/>
    </xf>
    <xf numFmtId="9" fontId="6" fillId="0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2" fontId="9" fillId="0" borderId="0" xfId="0" applyNumberFormat="1" applyFont="1" applyAlignment="1">
      <alignment vertical="center"/>
    </xf>
    <xf numFmtId="49" fontId="10" fillId="5" borderId="3" xfId="0" applyNumberFormat="1" applyFont="1" applyFill="1" applyBorder="1" applyAlignment="1">
      <alignment horizontal="center" vertical="center" wrapText="1"/>
    </xf>
    <xf numFmtId="165" fontId="10" fillId="5" borderId="3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49" fontId="15" fillId="6" borderId="1" xfId="0" applyNumberFormat="1" applyFont="1" applyFill="1" applyBorder="1" applyAlignment="1">
      <alignment horizontal="left" vertical="center" wrapText="1"/>
    </xf>
    <xf numFmtId="49" fontId="13" fillId="5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2" fontId="16" fillId="4" borderId="1" xfId="2" applyNumberFormat="1" applyFont="1" applyFill="1" applyBorder="1" applyAlignment="1" applyProtection="1">
      <alignment horizontal="center" vertical="center"/>
    </xf>
    <xf numFmtId="0" fontId="16" fillId="4" borderId="7" xfId="2" applyNumberFormat="1" applyFont="1" applyFill="1" applyBorder="1" applyAlignment="1" applyProtection="1">
      <alignment horizontal="center" vertical="center"/>
    </xf>
    <xf numFmtId="9" fontId="16" fillId="4" borderId="10" xfId="1" applyFont="1" applyFill="1" applyBorder="1" applyAlignment="1" applyProtection="1">
      <alignment horizontal="center" vertical="center"/>
    </xf>
    <xf numFmtId="0" fontId="16" fillId="4" borderId="4" xfId="2" applyNumberFormat="1" applyFont="1" applyFill="1" applyBorder="1" applyAlignment="1" applyProtection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 wrapText="1"/>
    </xf>
    <xf numFmtId="49" fontId="12" fillId="7" borderId="12" xfId="0" applyNumberFormat="1" applyFont="1" applyFill="1" applyBorder="1" applyAlignment="1" applyProtection="1">
      <alignment horizontal="center" vertical="center"/>
      <protection locked="0"/>
    </xf>
    <xf numFmtId="165" fontId="12" fillId="7" borderId="3" xfId="0" applyNumberFormat="1" applyFont="1" applyFill="1" applyBorder="1" applyAlignment="1" applyProtection="1">
      <alignment horizontal="center" vertical="center"/>
      <protection locked="0"/>
    </xf>
    <xf numFmtId="49" fontId="12" fillId="7" borderId="1" xfId="0" applyNumberFormat="1" applyFont="1" applyFill="1" applyBorder="1" applyAlignment="1" applyProtection="1">
      <alignment horizontal="center" vertical="center"/>
      <protection locked="0"/>
    </xf>
    <xf numFmtId="49" fontId="12" fillId="7" borderId="3" xfId="0" applyNumberFormat="1" applyFont="1" applyFill="1" applyBorder="1" applyAlignment="1" applyProtection="1">
      <alignment horizontal="center" vertical="center"/>
      <protection locked="0"/>
    </xf>
    <xf numFmtId="49" fontId="17" fillId="7" borderId="3" xfId="0" applyNumberFormat="1" applyFont="1" applyFill="1" applyBorder="1" applyAlignment="1" applyProtection="1">
      <alignment horizontal="center" vertical="center"/>
      <protection locked="0"/>
    </xf>
    <xf numFmtId="0" fontId="12" fillId="7" borderId="3" xfId="0" applyFont="1" applyFill="1" applyBorder="1" applyAlignment="1" applyProtection="1">
      <alignment horizontal="center" vertical="center"/>
      <protection locked="0"/>
    </xf>
    <xf numFmtId="2" fontId="17" fillId="7" borderId="1" xfId="0" applyNumberFormat="1" applyFont="1" applyFill="1" applyBorder="1" applyAlignment="1" applyProtection="1">
      <alignment horizontal="right" vertical="center"/>
      <protection locked="0"/>
    </xf>
    <xf numFmtId="0" fontId="21" fillId="2" borderId="1" xfId="0" applyFont="1" applyFill="1" applyBorder="1" applyAlignment="1">
      <alignment vertical="center" wrapText="1"/>
    </xf>
    <xf numFmtId="49" fontId="22" fillId="2" borderId="1" xfId="0" applyNumberFormat="1" applyFont="1" applyFill="1" applyBorder="1" applyAlignment="1">
      <alignment vertical="top" wrapText="1"/>
    </xf>
    <xf numFmtId="49" fontId="16" fillId="2" borderId="1" xfId="0" applyNumberFormat="1" applyFont="1" applyFill="1" applyBorder="1" applyAlignment="1">
      <alignment horizontal="left" vertical="top" wrapText="1"/>
    </xf>
    <xf numFmtId="2" fontId="23" fillId="0" borderId="0" xfId="0" applyNumberFormat="1" applyFont="1" applyAlignment="1">
      <alignment vertical="center" wrapText="1"/>
    </xf>
    <xf numFmtId="49" fontId="25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18" fillId="4" borderId="1" xfId="2" applyNumberFormat="1" applyFont="1" applyFill="1" applyBorder="1" applyAlignment="1" applyProtection="1">
      <alignment horizontal="center" vertical="center"/>
    </xf>
    <xf numFmtId="166" fontId="18" fillId="4" borderId="7" xfId="2" applyNumberFormat="1" applyFont="1" applyFill="1" applyBorder="1" applyAlignment="1" applyProtection="1">
      <alignment horizontal="center" vertical="center"/>
    </xf>
    <xf numFmtId="9" fontId="18" fillId="4" borderId="10" xfId="1" applyFont="1" applyFill="1" applyBorder="1" applyAlignment="1" applyProtection="1">
      <alignment horizontal="center" vertical="center"/>
    </xf>
    <xf numFmtId="1" fontId="18" fillId="4" borderId="4" xfId="2" applyNumberFormat="1" applyFont="1" applyFill="1" applyBorder="1" applyAlignment="1" applyProtection="1">
      <alignment horizontal="center" vertical="center"/>
    </xf>
    <xf numFmtId="2" fontId="26" fillId="7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vertical="center" wrapText="1"/>
    </xf>
    <xf numFmtId="49" fontId="16" fillId="2" borderId="5" xfId="0" applyNumberFormat="1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6" fillId="2" borderId="7" xfId="0" applyNumberFormat="1" applyFont="1" applyFill="1" applyBorder="1" applyAlignment="1">
      <alignment horizontal="center" vertical="center" wrapText="1"/>
    </xf>
    <xf numFmtId="49" fontId="16" fillId="2" borderId="8" xfId="0" applyNumberFormat="1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49" fontId="16" fillId="2" borderId="1" xfId="2" applyNumberFormat="1" applyFont="1" applyFill="1" applyBorder="1" applyAlignment="1" applyProtection="1">
      <alignment horizontal="left" vertical="center" wrapText="1"/>
    </xf>
    <xf numFmtId="49" fontId="16" fillId="2" borderId="2" xfId="2" applyNumberFormat="1" applyFont="1" applyFill="1" applyBorder="1" applyAlignment="1" applyProtection="1">
      <alignment horizontal="left" vertical="center" wrapText="1"/>
    </xf>
    <xf numFmtId="49" fontId="16" fillId="2" borderId="5" xfId="2" applyNumberFormat="1" applyFont="1" applyFill="1" applyBorder="1" applyAlignment="1" applyProtection="1">
      <alignment horizontal="left" vertical="center" wrapText="1"/>
    </xf>
    <xf numFmtId="49" fontId="16" fillId="2" borderId="3" xfId="0" applyNumberFormat="1" applyFont="1" applyFill="1" applyBorder="1" applyAlignment="1">
      <alignment vertical="center" wrapText="1"/>
    </xf>
    <xf numFmtId="0" fontId="19" fillId="2" borderId="13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14" xfId="0" applyFont="1" applyFill="1" applyBorder="1" applyAlignment="1">
      <alignment horizontal="left" vertical="center" wrapText="1"/>
    </xf>
    <xf numFmtId="0" fontId="19" fillId="2" borderId="11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left" vertical="center" wrapText="1"/>
    </xf>
    <xf numFmtId="49" fontId="16" fillId="2" borderId="11" xfId="0" applyNumberFormat="1" applyFont="1" applyFill="1" applyBorder="1" applyAlignment="1">
      <alignment vertical="center" wrapText="1"/>
    </xf>
    <xf numFmtId="49" fontId="16" fillId="2" borderId="12" xfId="0" applyNumberFormat="1" applyFont="1" applyFill="1" applyBorder="1" applyAlignment="1">
      <alignment vertical="center" wrapText="1"/>
    </xf>
    <xf numFmtId="49" fontId="16" fillId="2" borderId="2" xfId="0" applyNumberFormat="1" applyFont="1" applyFill="1" applyBorder="1" applyAlignment="1">
      <alignment horizontal="left" vertical="center" wrapText="1"/>
    </xf>
    <xf numFmtId="49" fontId="16" fillId="2" borderId="3" xfId="0" applyNumberFormat="1" applyFont="1" applyFill="1" applyBorder="1" applyAlignment="1">
      <alignment horizontal="left" vertical="center" wrapText="1"/>
    </xf>
    <xf numFmtId="49" fontId="13" fillId="5" borderId="2" xfId="0" applyNumberFormat="1" applyFont="1" applyFill="1" applyBorder="1" applyAlignment="1">
      <alignment vertical="center" wrapText="1"/>
    </xf>
    <xf numFmtId="49" fontId="13" fillId="5" borderId="3" xfId="0" applyNumberFormat="1" applyFont="1" applyFill="1" applyBorder="1" applyAlignment="1">
      <alignment vertical="center" wrapText="1"/>
    </xf>
    <xf numFmtId="49" fontId="13" fillId="5" borderId="2" xfId="2" applyNumberFormat="1" applyFont="1" applyFill="1" applyBorder="1" applyAlignment="1" applyProtection="1">
      <alignment horizontal="left" vertical="center" wrapText="1"/>
    </xf>
    <xf numFmtId="49" fontId="13" fillId="5" borderId="5" xfId="2" applyNumberFormat="1" applyFont="1" applyFill="1" applyBorder="1" applyAlignment="1" applyProtection="1">
      <alignment horizontal="left" vertical="center" wrapText="1"/>
    </xf>
    <xf numFmtId="49" fontId="13" fillId="5" borderId="1" xfId="2" applyNumberFormat="1" applyFont="1" applyFill="1" applyBorder="1" applyAlignment="1" applyProtection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49" fontId="13" fillId="5" borderId="2" xfId="0" applyNumberFormat="1" applyFont="1" applyFill="1" applyBorder="1" applyAlignment="1">
      <alignment horizontal="left" vertical="center" wrapText="1"/>
    </xf>
    <xf numFmtId="49" fontId="13" fillId="5" borderId="3" xfId="0" applyNumberFormat="1" applyFont="1" applyFill="1" applyBorder="1" applyAlignment="1">
      <alignment horizontal="left" vertical="center" wrapText="1"/>
    </xf>
    <xf numFmtId="49" fontId="12" fillId="6" borderId="2" xfId="0" applyNumberFormat="1" applyFont="1" applyFill="1" applyBorder="1" applyAlignment="1">
      <alignment horizontal="center" vertical="center" wrapText="1"/>
    </xf>
    <xf numFmtId="49" fontId="12" fillId="6" borderId="3" xfId="0" applyNumberFormat="1" applyFont="1" applyFill="1" applyBorder="1" applyAlignment="1">
      <alignment horizontal="center" vertical="center" wrapText="1"/>
    </xf>
    <xf numFmtId="49" fontId="13" fillId="5" borderId="7" xfId="0" applyNumberFormat="1" applyFont="1" applyFill="1" applyBorder="1" applyAlignment="1">
      <alignment horizontal="center" vertical="center" wrapText="1"/>
    </xf>
    <xf numFmtId="49" fontId="13" fillId="5" borderId="8" xfId="0" applyNumberFormat="1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horizontal="left" vertical="center" wrapText="1"/>
    </xf>
    <xf numFmtId="0" fontId="14" fillId="6" borderId="11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0" fontId="14" fillId="6" borderId="12" xfId="0" applyFont="1" applyFill="1" applyBorder="1" applyAlignment="1">
      <alignment horizontal="left" vertical="center" wrapText="1"/>
    </xf>
    <xf numFmtId="49" fontId="13" fillId="5" borderId="11" xfId="0" applyNumberFormat="1" applyFont="1" applyFill="1" applyBorder="1" applyAlignment="1">
      <alignment vertical="center" wrapText="1"/>
    </xf>
    <xf numFmtId="49" fontId="13" fillId="5" borderId="12" xfId="0" applyNumberFormat="1" applyFont="1" applyFill="1" applyBorder="1" applyAlignment="1">
      <alignment vertical="center" wrapText="1"/>
    </xf>
  </cellXfs>
  <cellStyles count="3">
    <cellStyle name="Comma" xfId="2" builtinId="3"/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FFCCCC"/>
      <color rgb="FF19C3FF"/>
      <color rgb="FFCCFFCC"/>
      <color rgb="FF99FFCC"/>
      <color rgb="FFCC0099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8567483</xdr:colOff>
      <xdr:row>0</xdr:row>
      <xdr:rowOff>179208</xdr:rowOff>
    </xdr:from>
    <xdr:to>
      <xdr:col>0</xdr:col>
      <xdr:colOff>9161956</xdr:colOff>
      <xdr:row>0</xdr:row>
      <xdr:rowOff>817247</xdr:rowOff>
    </xdr:to>
    <xdr:pic>
      <xdr:nvPicPr>
        <xdr:cNvPr id="2" name="Picture 2" descr="D:\Files from 26.08.2104\ICONIC\BA_Logos_png_Anna\BA_Logos_png_Anna\BA_Logo_RGB_whit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7483" y="179208"/>
          <a:ext cx="594473" cy="633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2108263</xdr:colOff>
      <xdr:row>0</xdr:row>
      <xdr:rowOff>369020</xdr:rowOff>
    </xdr:from>
    <xdr:to>
      <xdr:col>2</xdr:col>
      <xdr:colOff>2848059</xdr:colOff>
      <xdr:row>1</xdr:row>
      <xdr:rowOff>476358</xdr:rowOff>
    </xdr:to>
    <xdr:pic>
      <xdr:nvPicPr>
        <xdr:cNvPr id="3" name="Picture 2" descr="D:\Files from 26.08.2104\ICONIC\BA_Logos_png_Anna\BA_Logos_png_Anna\BA_Logo_RGB_white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6569" y="369020"/>
          <a:ext cx="739796" cy="798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2108263</xdr:colOff>
      <xdr:row>0</xdr:row>
      <xdr:rowOff>369020</xdr:rowOff>
    </xdr:from>
    <xdr:to>
      <xdr:col>2</xdr:col>
      <xdr:colOff>2848059</xdr:colOff>
      <xdr:row>1</xdr:row>
      <xdr:rowOff>476358</xdr:rowOff>
    </xdr:to>
    <xdr:pic>
      <xdr:nvPicPr>
        <xdr:cNvPr id="2" name="Picture 1" descr="D:\Files from 26.08.2104\ICONIC\BA_Logos_png_Anna\BA_Logos_png_Anna\BA_Logo_RGB_white.png">
          <a:extLst>
            <a:ext uri="{FF2B5EF4-FFF2-40B4-BE49-F238E27FC236}">
              <a16:creationId xmlns:a16="http://schemas.microsoft.com/office/drawing/2014/main" id="{422A88AF-F00D-4239-9DE2-CDABB929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3175" y="373782"/>
          <a:ext cx="735034" cy="788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3551993</xdr:colOff>
      <xdr:row>0</xdr:row>
      <xdr:rowOff>529562</xdr:rowOff>
    </xdr:from>
    <xdr:to>
      <xdr:col>2</xdr:col>
      <xdr:colOff>4296551</xdr:colOff>
      <xdr:row>1</xdr:row>
      <xdr:rowOff>636900</xdr:rowOff>
    </xdr:to>
    <xdr:pic>
      <xdr:nvPicPr>
        <xdr:cNvPr id="2" name="Picture 2" descr="D:\Files from 26.08.2104\ICONIC\BA_Logos_png_Anna\BA_Logos_png_Anna\BA_Logo_RGB_white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3993" y="529562"/>
          <a:ext cx="739796" cy="793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showWhiteSpace="0" zoomScale="73" zoomScaleNormal="73" zoomScaleSheetLayoutView="106" workbookViewId="0">
      <selection activeCell="L5" sqref="L5"/>
    </sheetView>
  </sheetViews>
  <sheetFormatPr defaultColWidth="6.5546875" defaultRowHeight="15.6" x14ac:dyDescent="0.3"/>
  <cols>
    <col min="1" max="1" width="138.109375" style="46" customWidth="1"/>
    <col min="2" max="6" width="6.5546875" style="2"/>
    <col min="7" max="16384" width="6.5546875" style="1"/>
  </cols>
  <sheetData>
    <row r="1" spans="1:6" ht="65.25" customHeight="1" x14ac:dyDescent="0.3">
      <c r="A1" s="43" t="s">
        <v>1</v>
      </c>
    </row>
    <row r="2" spans="1:6" ht="45.75" customHeight="1" x14ac:dyDescent="0.3">
      <c r="A2" s="44" t="s">
        <v>31</v>
      </c>
    </row>
    <row r="3" spans="1:6" ht="39.75" customHeight="1" x14ac:dyDescent="0.3">
      <c r="A3" s="45" t="s">
        <v>32</v>
      </c>
    </row>
    <row r="4" spans="1:6" ht="86.25" customHeight="1" x14ac:dyDescent="0.3">
      <c r="A4" s="44" t="s">
        <v>38</v>
      </c>
    </row>
    <row r="5" spans="1:6" ht="45.75" customHeight="1" x14ac:dyDescent="0.3">
      <c r="A5" s="44" t="s">
        <v>39</v>
      </c>
    </row>
    <row r="6" spans="1:6" ht="94.5" customHeight="1" x14ac:dyDescent="0.3">
      <c r="A6" s="44" t="s">
        <v>37</v>
      </c>
      <c r="B6" s="1"/>
      <c r="C6" s="1"/>
      <c r="D6" s="1"/>
      <c r="E6" s="1"/>
      <c r="F6" s="1"/>
    </row>
    <row r="7" spans="1:6" ht="86.25" customHeight="1" x14ac:dyDescent="0.3">
      <c r="A7" s="44" t="s">
        <v>33</v>
      </c>
      <c r="B7" s="1"/>
      <c r="C7" s="1"/>
      <c r="D7" s="1"/>
      <c r="E7" s="1"/>
      <c r="F7" s="1"/>
    </row>
    <row r="8" spans="1:6" ht="89.25" customHeight="1" x14ac:dyDescent="0.3">
      <c r="A8" s="44" t="s">
        <v>40</v>
      </c>
      <c r="B8" s="1"/>
      <c r="C8" s="1"/>
      <c r="D8" s="1"/>
      <c r="E8" s="1"/>
      <c r="F8" s="1"/>
    </row>
    <row r="9" spans="1:6" ht="66" customHeight="1" x14ac:dyDescent="0.3">
      <c r="A9" s="44" t="s">
        <v>34</v>
      </c>
      <c r="B9" s="1"/>
      <c r="C9" s="1"/>
      <c r="D9" s="1"/>
      <c r="E9" s="1"/>
      <c r="F9" s="1"/>
    </row>
    <row r="10" spans="1:6" s="6" customFormat="1" ht="36" customHeight="1" x14ac:dyDescent="0.3">
      <c r="A10" s="44" t="s">
        <v>35</v>
      </c>
    </row>
    <row r="11" spans="1:6" s="6" customFormat="1" ht="54.75" customHeight="1" x14ac:dyDescent="0.3">
      <c r="A11" s="44" t="s">
        <v>36</v>
      </c>
    </row>
  </sheetData>
  <pageMargins left="0.8203125" right="0.6015625" top="0.6640625" bottom="1" header="0.5" footer="0.5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tabSelected="1" zoomScale="62" zoomScaleNormal="62" zoomScaleSheetLayoutView="40" zoomScalePageLayoutView="30" workbookViewId="0">
      <selection activeCell="D7" sqref="D7"/>
    </sheetView>
  </sheetViews>
  <sheetFormatPr defaultColWidth="11.44140625" defaultRowHeight="15.6" x14ac:dyDescent="0.3"/>
  <cols>
    <col min="1" max="1" width="34.77734375" style="8" customWidth="1"/>
    <col min="2" max="2" width="35.21875" style="8" customWidth="1"/>
    <col min="3" max="3" width="47.21875" style="9" customWidth="1"/>
    <col min="4" max="4" width="11.44140625" style="2"/>
    <col min="5" max="16384" width="11.44140625" style="1"/>
  </cols>
  <sheetData>
    <row r="1" spans="1:4" ht="54" customHeight="1" x14ac:dyDescent="0.3">
      <c r="A1" s="65" t="s">
        <v>6</v>
      </c>
      <c r="B1" s="66"/>
      <c r="C1" s="67"/>
    </row>
    <row r="2" spans="1:4" ht="54" customHeight="1" x14ac:dyDescent="0.3">
      <c r="A2" s="68" t="s">
        <v>7</v>
      </c>
      <c r="B2" s="69"/>
      <c r="C2" s="70"/>
    </row>
    <row r="3" spans="1:4" ht="39.9" customHeight="1" x14ac:dyDescent="0.3">
      <c r="A3" s="71" t="s">
        <v>8</v>
      </c>
      <c r="B3" s="72"/>
      <c r="C3" s="36"/>
    </row>
    <row r="4" spans="1:4" ht="39.9" customHeight="1" x14ac:dyDescent="0.3">
      <c r="A4" s="54" t="s">
        <v>0</v>
      </c>
      <c r="B4" s="64"/>
      <c r="C4" s="37"/>
    </row>
    <row r="5" spans="1:4" ht="39.9" customHeight="1" x14ac:dyDescent="0.3">
      <c r="A5" s="54" t="s">
        <v>9</v>
      </c>
      <c r="B5" s="64"/>
      <c r="C5" s="38"/>
    </row>
    <row r="6" spans="1:4" ht="39.9" customHeight="1" x14ac:dyDescent="0.3">
      <c r="A6" s="73" t="s">
        <v>10</v>
      </c>
      <c r="B6" s="74"/>
      <c r="C6" s="39"/>
    </row>
    <row r="7" spans="1:4" s="3" customFormat="1" ht="39.9" customHeight="1" x14ac:dyDescent="0.3">
      <c r="A7" s="54" t="s">
        <v>11</v>
      </c>
      <c r="B7" s="64"/>
      <c r="C7" s="40"/>
    </row>
    <row r="8" spans="1:4" s="3" customFormat="1" ht="39.9" customHeight="1" x14ac:dyDescent="0.3">
      <c r="A8" s="54" t="s">
        <v>12</v>
      </c>
      <c r="B8" s="55"/>
      <c r="C8" s="39"/>
    </row>
    <row r="9" spans="1:4" ht="39.9" customHeight="1" x14ac:dyDescent="0.3">
      <c r="A9" s="54" t="s">
        <v>13</v>
      </c>
      <c r="B9" s="55"/>
      <c r="C9" s="39"/>
      <c r="D9" s="1"/>
    </row>
    <row r="10" spans="1:4" s="4" customFormat="1" ht="39.9" customHeight="1" x14ac:dyDescent="0.3">
      <c r="A10" s="54" t="s">
        <v>14</v>
      </c>
      <c r="B10" s="55"/>
      <c r="C10" s="41"/>
    </row>
    <row r="11" spans="1:4" ht="39.9" customHeight="1" x14ac:dyDescent="0.3">
      <c r="A11" s="56"/>
      <c r="B11" s="57"/>
      <c r="C11" s="35" t="s">
        <v>15</v>
      </c>
      <c r="D11" s="1"/>
    </row>
    <row r="12" spans="1:4" s="4" customFormat="1" ht="24" customHeight="1" x14ac:dyDescent="0.3">
      <c r="A12" s="58" t="s">
        <v>16</v>
      </c>
      <c r="B12" s="30" t="s">
        <v>17</v>
      </c>
      <c r="C12" s="42"/>
    </row>
    <row r="13" spans="1:4" ht="24" customHeight="1" x14ac:dyDescent="0.3">
      <c r="A13" s="59"/>
      <c r="B13" s="30" t="s">
        <v>18</v>
      </c>
      <c r="C13" s="42"/>
      <c r="D13" s="1"/>
    </row>
    <row r="14" spans="1:4" s="5" customFormat="1" ht="24" customHeight="1" x14ac:dyDescent="0.3">
      <c r="A14" s="59"/>
      <c r="B14" s="30" t="s">
        <v>19</v>
      </c>
      <c r="C14" s="42"/>
    </row>
    <row r="15" spans="1:4" s="6" customFormat="1" ht="24" customHeight="1" x14ac:dyDescent="0.3">
      <c r="A15" s="59"/>
      <c r="B15" s="30" t="s">
        <v>20</v>
      </c>
      <c r="C15" s="42"/>
    </row>
    <row r="16" spans="1:4" s="6" customFormat="1" ht="24" customHeight="1" x14ac:dyDescent="0.3">
      <c r="A16" s="59"/>
      <c r="B16" s="30" t="s">
        <v>21</v>
      </c>
      <c r="C16" s="42"/>
    </row>
    <row r="17" spans="1:4" s="3" customFormat="1" ht="24" customHeight="1" x14ac:dyDescent="0.3">
      <c r="A17" s="59"/>
      <c r="B17" s="30" t="s">
        <v>22</v>
      </c>
      <c r="C17" s="42"/>
    </row>
    <row r="18" spans="1:4" s="3" customFormat="1" ht="24" customHeight="1" x14ac:dyDescent="0.3">
      <c r="A18" s="59"/>
      <c r="B18" s="30" t="s">
        <v>23</v>
      </c>
      <c r="C18" s="42"/>
    </row>
    <row r="19" spans="1:4" s="3" customFormat="1" ht="24" customHeight="1" x14ac:dyDescent="0.3">
      <c r="A19" s="59"/>
      <c r="B19" s="30" t="s">
        <v>24</v>
      </c>
      <c r="C19" s="42"/>
    </row>
    <row r="20" spans="1:4" s="3" customFormat="1" ht="24" customHeight="1" x14ac:dyDescent="0.3">
      <c r="A20" s="59"/>
      <c r="B20" s="30" t="s">
        <v>25</v>
      </c>
      <c r="C20" s="42"/>
    </row>
    <row r="21" spans="1:4" s="6" customFormat="1" ht="24" customHeight="1" x14ac:dyDescent="0.3">
      <c r="A21" s="60"/>
      <c r="B21" s="30" t="s">
        <v>26</v>
      </c>
      <c r="C21" s="42"/>
    </row>
    <row r="22" spans="1:4" s="3" customFormat="1" ht="39.9" customHeight="1" x14ac:dyDescent="0.3">
      <c r="A22" s="61" t="s">
        <v>27</v>
      </c>
      <c r="B22" s="61"/>
      <c r="C22" s="31" t="e">
        <f>AVERAGE(C12:C21)</f>
        <v>#DIV/0!</v>
      </c>
    </row>
    <row r="23" spans="1:4" s="3" customFormat="1" ht="39.9" customHeight="1" thickBot="1" x14ac:dyDescent="0.35">
      <c r="A23" s="62" t="s">
        <v>28</v>
      </c>
      <c r="B23" s="63"/>
      <c r="C23" s="32" t="e">
        <f>STDEV(C12:C21)</f>
        <v>#DIV/0!</v>
      </c>
    </row>
    <row r="24" spans="1:4" s="3" customFormat="1" ht="39.9" customHeight="1" thickBot="1" x14ac:dyDescent="0.35">
      <c r="A24" s="61" t="s">
        <v>29</v>
      </c>
      <c r="B24" s="61"/>
      <c r="C24" s="33" t="e">
        <f>C23/C22</f>
        <v>#DIV/0!</v>
      </c>
    </row>
    <row r="25" spans="1:4" s="7" customFormat="1" ht="48" customHeight="1" x14ac:dyDescent="0.3">
      <c r="A25" s="61" t="s">
        <v>30</v>
      </c>
      <c r="B25" s="61"/>
      <c r="C25" s="34" t="e">
        <f>C22*3.33</f>
        <v>#DIV/0!</v>
      </c>
    </row>
    <row r="26" spans="1:4" s="3" customFormat="1" ht="27.75" customHeight="1" x14ac:dyDescent="0.3">
      <c r="A26" s="53"/>
      <c r="B26" s="53"/>
      <c r="C26" s="53"/>
    </row>
    <row r="27" spans="1:4" s="6" customFormat="1" ht="40.5" customHeight="1" x14ac:dyDescent="0.3">
      <c r="A27" s="8"/>
      <c r="B27" s="8"/>
      <c r="C27" s="9"/>
    </row>
    <row r="28" spans="1:4" ht="30.75" customHeight="1" x14ac:dyDescent="0.3">
      <c r="D28" s="1"/>
    </row>
    <row r="29" spans="1:4" ht="16.5" customHeight="1" x14ac:dyDescent="0.3">
      <c r="D29" s="1"/>
    </row>
    <row r="30" spans="1:4" x14ac:dyDescent="0.3">
      <c r="D30" s="1"/>
    </row>
    <row r="31" spans="1:4" x14ac:dyDescent="0.3">
      <c r="D31" s="1"/>
    </row>
    <row r="32" spans="1:4" x14ac:dyDescent="0.3">
      <c r="D32" s="1"/>
    </row>
    <row r="33" spans="4:4" x14ac:dyDescent="0.3">
      <c r="D33" s="1"/>
    </row>
    <row r="34" spans="4:4" x14ac:dyDescent="0.3">
      <c r="D34" s="1"/>
    </row>
  </sheetData>
  <mergeCells count="17">
    <mergeCell ref="A7:B7"/>
    <mergeCell ref="A1:C1"/>
    <mergeCell ref="A2:C2"/>
    <mergeCell ref="A3:B3"/>
    <mergeCell ref="A4:B4"/>
    <mergeCell ref="A5:B5"/>
    <mergeCell ref="A6:B6"/>
    <mergeCell ref="A26:C26"/>
    <mergeCell ref="A8:B8"/>
    <mergeCell ref="A11:B11"/>
    <mergeCell ref="A12:A21"/>
    <mergeCell ref="A22:B22"/>
    <mergeCell ref="A23:B23"/>
    <mergeCell ref="A24:B24"/>
    <mergeCell ref="A25:B25"/>
    <mergeCell ref="A9:B9"/>
    <mergeCell ref="A10:B10"/>
  </mergeCells>
  <pageMargins left="0.8203125" right="0.6015625" top="0.6640625" bottom="1" header="0.5" footer="0.5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C5905-93C7-4EA5-9E59-D52A9288E095}">
  <dimension ref="A1:D34"/>
  <sheetViews>
    <sheetView zoomScale="62" zoomScaleNormal="62" zoomScaleSheetLayoutView="40" zoomScalePageLayoutView="30" workbookViewId="0">
      <selection activeCell="F23" sqref="F23"/>
    </sheetView>
  </sheetViews>
  <sheetFormatPr defaultColWidth="11.44140625" defaultRowHeight="15.6" x14ac:dyDescent="0.3"/>
  <cols>
    <col min="1" max="1" width="34.77734375" style="8" customWidth="1"/>
    <col min="2" max="2" width="35.21875" style="8" customWidth="1"/>
    <col min="3" max="3" width="55.44140625" style="9" customWidth="1"/>
    <col min="4" max="4" width="11.44140625" style="2"/>
    <col min="5" max="16384" width="11.44140625" style="1"/>
  </cols>
  <sheetData>
    <row r="1" spans="1:4" ht="54" customHeight="1" x14ac:dyDescent="0.3">
      <c r="A1" s="65" t="s">
        <v>6</v>
      </c>
      <c r="B1" s="66"/>
      <c r="C1" s="67"/>
    </row>
    <row r="2" spans="1:4" ht="54" customHeight="1" x14ac:dyDescent="0.3">
      <c r="A2" s="68" t="s">
        <v>7</v>
      </c>
      <c r="B2" s="69"/>
      <c r="C2" s="70"/>
    </row>
    <row r="3" spans="1:4" ht="39.9" customHeight="1" x14ac:dyDescent="0.3">
      <c r="A3" s="71" t="s">
        <v>8</v>
      </c>
      <c r="B3" s="72"/>
      <c r="C3" s="36" t="s">
        <v>3</v>
      </c>
    </row>
    <row r="4" spans="1:4" ht="39.9" customHeight="1" x14ac:dyDescent="0.3">
      <c r="A4" s="54" t="s">
        <v>0</v>
      </c>
      <c r="B4" s="64"/>
      <c r="C4" s="37" t="s">
        <v>41</v>
      </c>
    </row>
    <row r="5" spans="1:4" ht="59.25" customHeight="1" x14ac:dyDescent="0.3">
      <c r="A5" s="54" t="s">
        <v>9</v>
      </c>
      <c r="B5" s="64"/>
      <c r="C5" s="47" t="s">
        <v>42</v>
      </c>
    </row>
    <row r="6" spans="1:4" ht="51" customHeight="1" x14ac:dyDescent="0.3">
      <c r="A6" s="73" t="s">
        <v>10</v>
      </c>
      <c r="B6" s="74"/>
      <c r="C6" s="39" t="s">
        <v>43</v>
      </c>
    </row>
    <row r="7" spans="1:4" s="3" customFormat="1" ht="39.9" customHeight="1" x14ac:dyDescent="0.3">
      <c r="A7" s="54" t="s">
        <v>11</v>
      </c>
      <c r="B7" s="64"/>
      <c r="C7" s="39" t="s">
        <v>4</v>
      </c>
      <c r="D7" s="2"/>
    </row>
    <row r="8" spans="1:4" s="3" customFormat="1" ht="39.9" customHeight="1" x14ac:dyDescent="0.3">
      <c r="A8" s="54" t="s">
        <v>12</v>
      </c>
      <c r="B8" s="55"/>
      <c r="C8" s="40" t="s">
        <v>5</v>
      </c>
      <c r="D8" s="2"/>
    </row>
    <row r="9" spans="1:4" ht="39.9" customHeight="1" x14ac:dyDescent="0.3">
      <c r="A9" s="54" t="s">
        <v>13</v>
      </c>
      <c r="B9" s="55"/>
      <c r="C9" s="39" t="s">
        <v>4</v>
      </c>
      <c r="D9" s="1"/>
    </row>
    <row r="10" spans="1:4" s="4" customFormat="1" ht="39.9" customHeight="1" x14ac:dyDescent="0.3">
      <c r="A10" s="54" t="s">
        <v>14</v>
      </c>
      <c r="B10" s="55"/>
      <c r="C10" s="39" t="s">
        <v>2</v>
      </c>
    </row>
    <row r="11" spans="1:4" ht="39.9" customHeight="1" x14ac:dyDescent="0.3">
      <c r="A11" s="56"/>
      <c r="B11" s="57"/>
      <c r="C11" s="35" t="s">
        <v>15</v>
      </c>
      <c r="D11" s="1"/>
    </row>
    <row r="12" spans="1:4" s="4" customFormat="1" ht="24" customHeight="1" x14ac:dyDescent="0.3">
      <c r="A12" s="58" t="s">
        <v>16</v>
      </c>
      <c r="B12" s="30" t="s">
        <v>17</v>
      </c>
      <c r="C12" s="52">
        <v>15.22</v>
      </c>
    </row>
    <row r="13" spans="1:4" ht="24" customHeight="1" x14ac:dyDescent="0.3">
      <c r="A13" s="59"/>
      <c r="B13" s="30" t="s">
        <v>18</v>
      </c>
      <c r="C13" s="52">
        <v>14.88</v>
      </c>
      <c r="D13" s="1"/>
    </row>
    <row r="14" spans="1:4" s="5" customFormat="1" ht="24" customHeight="1" x14ac:dyDescent="0.3">
      <c r="A14" s="59"/>
      <c r="B14" s="30" t="s">
        <v>19</v>
      </c>
      <c r="C14" s="52">
        <v>15.8</v>
      </c>
    </row>
    <row r="15" spans="1:4" s="6" customFormat="1" ht="24" customHeight="1" x14ac:dyDescent="0.3">
      <c r="A15" s="59"/>
      <c r="B15" s="30" t="s">
        <v>20</v>
      </c>
      <c r="C15" s="52">
        <v>14.26</v>
      </c>
    </row>
    <row r="16" spans="1:4" s="6" customFormat="1" ht="24" customHeight="1" x14ac:dyDescent="0.3">
      <c r="A16" s="59"/>
      <c r="B16" s="30" t="s">
        <v>21</v>
      </c>
      <c r="C16" s="52">
        <v>15.02</v>
      </c>
    </row>
    <row r="17" spans="1:4" s="3" customFormat="1" ht="24" customHeight="1" x14ac:dyDescent="0.3">
      <c r="A17" s="59"/>
      <c r="B17" s="30" t="s">
        <v>22</v>
      </c>
      <c r="C17" s="52">
        <v>14.5</v>
      </c>
    </row>
    <row r="18" spans="1:4" s="3" customFormat="1" ht="24" customHeight="1" x14ac:dyDescent="0.3">
      <c r="A18" s="59"/>
      <c r="B18" s="30" t="s">
        <v>23</v>
      </c>
      <c r="C18" s="52">
        <v>16.010000000000002</v>
      </c>
    </row>
    <row r="19" spans="1:4" s="3" customFormat="1" ht="24" customHeight="1" x14ac:dyDescent="0.3">
      <c r="A19" s="59"/>
      <c r="B19" s="30" t="s">
        <v>24</v>
      </c>
      <c r="C19" s="52">
        <v>14.55</v>
      </c>
    </row>
    <row r="20" spans="1:4" s="3" customFormat="1" ht="24" customHeight="1" x14ac:dyDescent="0.3">
      <c r="A20" s="59"/>
      <c r="B20" s="30" t="s">
        <v>25</v>
      </c>
      <c r="C20" s="52">
        <v>14.02</v>
      </c>
    </row>
    <row r="21" spans="1:4" s="6" customFormat="1" ht="24" customHeight="1" x14ac:dyDescent="0.3">
      <c r="A21" s="60"/>
      <c r="B21" s="30" t="s">
        <v>26</v>
      </c>
      <c r="C21" s="52">
        <v>15.11</v>
      </c>
    </row>
    <row r="22" spans="1:4" s="3" customFormat="1" ht="39.9" customHeight="1" x14ac:dyDescent="0.3">
      <c r="A22" s="61" t="s">
        <v>27</v>
      </c>
      <c r="B22" s="61"/>
      <c r="C22" s="48">
        <f>AVERAGE(C12:C21)</f>
        <v>14.937000000000001</v>
      </c>
    </row>
    <row r="23" spans="1:4" s="3" customFormat="1" ht="39.9" customHeight="1" thickBot="1" x14ac:dyDescent="0.35">
      <c r="A23" s="62" t="s">
        <v>28</v>
      </c>
      <c r="B23" s="63"/>
      <c r="C23" s="49">
        <f>STDEV(C12:C21)</f>
        <v>0.63737395268049368</v>
      </c>
    </row>
    <row r="24" spans="1:4" s="3" customFormat="1" ht="39.9" customHeight="1" thickBot="1" x14ac:dyDescent="0.35">
      <c r="A24" s="61" t="s">
        <v>29</v>
      </c>
      <c r="B24" s="61"/>
      <c r="C24" s="50">
        <f>C23/C22</f>
        <v>4.2670814265280417E-2</v>
      </c>
    </row>
    <row r="25" spans="1:4" s="7" customFormat="1" ht="48" customHeight="1" x14ac:dyDescent="0.3">
      <c r="A25" s="61" t="s">
        <v>30</v>
      </c>
      <c r="B25" s="61"/>
      <c r="C25" s="51">
        <f>C22*3.33</f>
        <v>49.740210000000005</v>
      </c>
    </row>
    <row r="26" spans="1:4" s="3" customFormat="1" ht="27.75" customHeight="1" x14ac:dyDescent="0.3">
      <c r="A26" s="53"/>
      <c r="B26" s="53"/>
      <c r="C26" s="53"/>
    </row>
    <row r="27" spans="1:4" s="6" customFormat="1" ht="40.5" customHeight="1" x14ac:dyDescent="0.3">
      <c r="A27" s="8"/>
      <c r="B27" s="8"/>
      <c r="C27" s="9"/>
    </row>
    <row r="28" spans="1:4" ht="30.75" customHeight="1" x14ac:dyDescent="0.3">
      <c r="D28" s="1"/>
    </row>
    <row r="29" spans="1:4" ht="16.5" customHeight="1" x14ac:dyDescent="0.3">
      <c r="D29" s="1"/>
    </row>
    <row r="30" spans="1:4" x14ac:dyDescent="0.3">
      <c r="D30" s="1"/>
    </row>
    <row r="31" spans="1:4" x14ac:dyDescent="0.3">
      <c r="D31" s="1"/>
    </row>
    <row r="32" spans="1:4" x14ac:dyDescent="0.3">
      <c r="D32" s="1"/>
    </row>
    <row r="33" spans="4:4" x14ac:dyDescent="0.3">
      <c r="D33" s="1"/>
    </row>
    <row r="34" spans="4:4" x14ac:dyDescent="0.3">
      <c r="D34" s="1"/>
    </row>
  </sheetData>
  <mergeCells count="17">
    <mergeCell ref="A12:A21"/>
    <mergeCell ref="A1:C1"/>
    <mergeCell ref="A2:C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26:C26"/>
  </mergeCells>
  <pageMargins left="0.8203125" right="0.6015625" top="0.6640625" bottom="1" header="0.5" footer="0.5"/>
  <pageSetup paperSize="9" scale="5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3"/>
  <sheetViews>
    <sheetView zoomScale="44" zoomScaleNormal="44" zoomScaleSheetLayoutView="40" zoomScalePageLayoutView="30" workbookViewId="0">
      <selection activeCell="G25" sqref="G25"/>
    </sheetView>
  </sheetViews>
  <sheetFormatPr defaultColWidth="11.44140625" defaultRowHeight="19.2" x14ac:dyDescent="0.4"/>
  <cols>
    <col min="1" max="1" width="45.88671875" style="21" customWidth="1"/>
    <col min="2" max="2" width="49.44140625" style="21" customWidth="1"/>
    <col min="3" max="3" width="67" style="22" customWidth="1"/>
    <col min="4" max="4" width="11.44140625" style="10"/>
    <col min="5" max="16384" width="11.44140625" style="11"/>
  </cols>
  <sheetData>
    <row r="1" spans="1:4" ht="54" customHeight="1" x14ac:dyDescent="0.4">
      <c r="A1" s="87" t="s">
        <v>6</v>
      </c>
      <c r="B1" s="88"/>
      <c r="C1" s="89"/>
    </row>
    <row r="2" spans="1:4" ht="54" customHeight="1" x14ac:dyDescent="0.4">
      <c r="A2" s="90" t="s">
        <v>7</v>
      </c>
      <c r="B2" s="91"/>
      <c r="C2" s="92"/>
    </row>
    <row r="3" spans="1:4" ht="49.5" customHeight="1" x14ac:dyDescent="0.4">
      <c r="A3" s="93" t="s">
        <v>8</v>
      </c>
      <c r="B3" s="94"/>
      <c r="C3" s="23"/>
    </row>
    <row r="4" spans="1:4" ht="49.5" customHeight="1" x14ac:dyDescent="0.4">
      <c r="A4" s="75" t="s">
        <v>0</v>
      </c>
      <c r="B4" s="76"/>
      <c r="C4" s="24"/>
    </row>
    <row r="5" spans="1:4" ht="49.5" customHeight="1" x14ac:dyDescent="0.4">
      <c r="A5" s="75" t="s">
        <v>9</v>
      </c>
      <c r="B5" s="76"/>
      <c r="C5" s="23"/>
    </row>
    <row r="6" spans="1:4" s="12" customFormat="1" ht="49.5" customHeight="1" x14ac:dyDescent="0.3">
      <c r="A6" s="75" t="s">
        <v>10</v>
      </c>
      <c r="B6" s="76"/>
      <c r="C6" s="25"/>
    </row>
    <row r="7" spans="1:4" s="12" customFormat="1" ht="49.5" customHeight="1" x14ac:dyDescent="0.3">
      <c r="A7" s="75" t="s">
        <v>11</v>
      </c>
      <c r="B7" s="76"/>
      <c r="C7" s="23"/>
    </row>
    <row r="8" spans="1:4" ht="49.5" customHeight="1" x14ac:dyDescent="0.4">
      <c r="A8" s="75" t="s">
        <v>12</v>
      </c>
      <c r="B8" s="76"/>
      <c r="C8" s="23"/>
      <c r="D8" s="11"/>
    </row>
    <row r="9" spans="1:4" s="13" customFormat="1" ht="49.5" customHeight="1" x14ac:dyDescent="0.4">
      <c r="A9" s="81" t="s">
        <v>13</v>
      </c>
      <c r="B9" s="82"/>
      <c r="C9" s="23"/>
    </row>
    <row r="10" spans="1:4" ht="49.5" customHeight="1" x14ac:dyDescent="0.4">
      <c r="A10" s="81" t="s">
        <v>14</v>
      </c>
      <c r="B10" s="82"/>
      <c r="C10" s="26"/>
      <c r="D10" s="11"/>
    </row>
    <row r="11" spans="1:4" s="13" customFormat="1" ht="49.5" customHeight="1" x14ac:dyDescent="0.4">
      <c r="A11" s="83"/>
      <c r="B11" s="84"/>
      <c r="C11" s="28" t="s">
        <v>15</v>
      </c>
    </row>
    <row r="12" spans="1:4" ht="49.5" customHeight="1" x14ac:dyDescent="0.4">
      <c r="A12" s="85" t="s">
        <v>16</v>
      </c>
      <c r="B12" s="29" t="s">
        <v>17</v>
      </c>
      <c r="C12" s="27"/>
      <c r="D12" s="11"/>
    </row>
    <row r="13" spans="1:4" s="14" customFormat="1" ht="49.5" customHeight="1" x14ac:dyDescent="0.3">
      <c r="A13" s="86"/>
      <c r="B13" s="29" t="s">
        <v>18</v>
      </c>
      <c r="C13" s="27"/>
    </row>
    <row r="14" spans="1:4" s="15" customFormat="1" ht="49.5" customHeight="1" x14ac:dyDescent="0.3">
      <c r="A14" s="86"/>
      <c r="B14" s="29" t="s">
        <v>19</v>
      </c>
      <c r="C14" s="27"/>
    </row>
    <row r="15" spans="1:4" s="15" customFormat="1" ht="49.5" customHeight="1" x14ac:dyDescent="0.3">
      <c r="A15" s="86"/>
      <c r="B15" s="29" t="s">
        <v>20</v>
      </c>
      <c r="C15" s="27"/>
    </row>
    <row r="16" spans="1:4" s="12" customFormat="1" ht="49.5" customHeight="1" x14ac:dyDescent="0.3">
      <c r="A16" s="86"/>
      <c r="B16" s="29" t="s">
        <v>21</v>
      </c>
      <c r="C16" s="27"/>
    </row>
    <row r="17" spans="1:4" s="12" customFormat="1" ht="49.5" customHeight="1" x14ac:dyDescent="0.3">
      <c r="A17" s="86"/>
      <c r="B17" s="29" t="s">
        <v>22</v>
      </c>
      <c r="C17" s="27"/>
    </row>
    <row r="18" spans="1:4" s="12" customFormat="1" ht="49.5" customHeight="1" x14ac:dyDescent="0.3">
      <c r="A18" s="86"/>
      <c r="B18" s="29" t="s">
        <v>23</v>
      </c>
      <c r="C18" s="27"/>
    </row>
    <row r="19" spans="1:4" s="12" customFormat="1" ht="49.5" customHeight="1" x14ac:dyDescent="0.3">
      <c r="A19" s="86"/>
      <c r="B19" s="29" t="s">
        <v>24</v>
      </c>
      <c r="C19" s="27"/>
    </row>
    <row r="20" spans="1:4" s="15" customFormat="1" ht="49.5" customHeight="1" x14ac:dyDescent="0.3">
      <c r="A20" s="86"/>
      <c r="B20" s="29" t="s">
        <v>25</v>
      </c>
      <c r="C20" s="27"/>
    </row>
    <row r="21" spans="1:4" s="12" customFormat="1" ht="49.5" customHeight="1" x14ac:dyDescent="0.3">
      <c r="A21" s="86"/>
      <c r="B21" s="29" t="s">
        <v>26</v>
      </c>
      <c r="C21" s="27"/>
    </row>
    <row r="22" spans="1:4" s="12" customFormat="1" ht="49.5" customHeight="1" x14ac:dyDescent="0.3">
      <c r="A22" s="79" t="s">
        <v>27</v>
      </c>
      <c r="B22" s="79"/>
      <c r="C22" s="16"/>
    </row>
    <row r="23" spans="1:4" s="12" customFormat="1" ht="49.5" customHeight="1" thickBot="1" x14ac:dyDescent="0.35">
      <c r="A23" s="77" t="s">
        <v>28</v>
      </c>
      <c r="B23" s="78"/>
      <c r="C23" s="17"/>
    </row>
    <row r="24" spans="1:4" s="20" customFormat="1" ht="73.5" customHeight="1" thickBot="1" x14ac:dyDescent="0.35">
      <c r="A24" s="79" t="s">
        <v>29</v>
      </c>
      <c r="B24" s="77"/>
      <c r="C24" s="18"/>
    </row>
    <row r="25" spans="1:4" s="12" customFormat="1" ht="89.25" customHeight="1" x14ac:dyDescent="0.3">
      <c r="A25" s="79" t="s">
        <v>30</v>
      </c>
      <c r="B25" s="79"/>
      <c r="C25" s="19"/>
    </row>
    <row r="26" spans="1:4" s="15" customFormat="1" ht="40.5" customHeight="1" x14ac:dyDescent="0.3">
      <c r="A26" s="80"/>
      <c r="B26" s="80"/>
      <c r="C26" s="80"/>
    </row>
    <row r="27" spans="1:4" ht="30.75" customHeight="1" x14ac:dyDescent="0.4">
      <c r="D27" s="11"/>
    </row>
    <row r="28" spans="1:4" ht="16.5" customHeight="1" x14ac:dyDescent="0.4">
      <c r="D28" s="11"/>
    </row>
    <row r="29" spans="1:4" x14ac:dyDescent="0.4">
      <c r="D29" s="11"/>
    </row>
    <row r="30" spans="1:4" x14ac:dyDescent="0.4">
      <c r="D30" s="11"/>
    </row>
    <row r="31" spans="1:4" x14ac:dyDescent="0.4">
      <c r="D31" s="11"/>
    </row>
    <row r="32" spans="1:4" x14ac:dyDescent="0.4">
      <c r="D32" s="11"/>
    </row>
    <row r="33" spans="4:4" x14ac:dyDescent="0.4">
      <c r="D33" s="11"/>
    </row>
  </sheetData>
  <mergeCells count="17">
    <mergeCell ref="A1:C1"/>
    <mergeCell ref="A2:C2"/>
    <mergeCell ref="A3:B3"/>
    <mergeCell ref="A4:B4"/>
    <mergeCell ref="A5:B5"/>
    <mergeCell ref="A6:B6"/>
    <mergeCell ref="A23:B23"/>
    <mergeCell ref="A24:B24"/>
    <mergeCell ref="A25:B25"/>
    <mergeCell ref="A26:C26"/>
    <mergeCell ref="A8:B8"/>
    <mergeCell ref="A9:B9"/>
    <mergeCell ref="A10:B10"/>
    <mergeCell ref="A11:B11"/>
    <mergeCell ref="A12:A21"/>
    <mergeCell ref="A22:B22"/>
    <mergeCell ref="A7:B7"/>
  </mergeCells>
  <pageMargins left="0.8203125" right="0.6015625" top="0.6640625" bottom="1" header="0.5" footer="0.5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Instructions</vt:lpstr>
      <vt:lpstr>Saisir les données ici</vt:lpstr>
      <vt:lpstr>Exemple</vt:lpstr>
      <vt:lpstr>Version pour imprimer </vt:lpstr>
      <vt:lpstr>Exemple!Print_Area</vt:lpstr>
      <vt:lpstr>Instructions!Print_Area</vt:lpstr>
      <vt:lpstr>'Saisir les données ici'!Print_Area</vt:lpstr>
      <vt:lpstr>'Version pour imprimer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Meltendorf</dc:creator>
  <cp:lastModifiedBy>Christian Cheumani</cp:lastModifiedBy>
  <cp:lastPrinted>2023-04-12T18:45:56Z</cp:lastPrinted>
  <dcterms:created xsi:type="dcterms:W3CDTF">2013-02-22T16:59:37Z</dcterms:created>
  <dcterms:modified xsi:type="dcterms:W3CDTF">2023-06-12T09:03:08Z</dcterms:modified>
</cp:coreProperties>
</file>