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4. Marketing\3. Product Documents\1. Carotene\8. Carotene Training Material\"/>
    </mc:Choice>
  </mc:AlternateContent>
  <xr:revisionPtr revIDLastSave="0" documentId="13_ncr:1_{75870ED7-FA5A-4925-B47A-E19E901109E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Instructions" sheetId="17" r:id="rId1"/>
    <sheet name="Enter data here" sheetId="20" r:id="rId2"/>
    <sheet name="Enter data here_print" sheetId="19" r:id="rId3"/>
    <sheet name="EXAMPLE" sheetId="21" r:id="rId4"/>
  </sheets>
  <definedNames>
    <definedName name="_xlnm.Print_Area" localSheetId="1">'Enter data here'!$A$1:$E$29</definedName>
    <definedName name="_xlnm.Print_Area" localSheetId="2">'Enter data here_print'!$A$1:$E$29</definedName>
    <definedName name="_xlnm.Print_Area" localSheetId="3">EXAMPLE!$A$1:$E$28</definedName>
    <definedName name="_xlnm.Print_Area" localSheetId="0">Instructions!$A$1:$A$10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1" l="1"/>
  <c r="E25" i="21"/>
  <c r="C9" i="21"/>
  <c r="C10" i="21" s="1"/>
  <c r="E27" i="20"/>
  <c r="E28" i="20" s="1"/>
  <c r="E26" i="20"/>
  <c r="C9" i="20"/>
  <c r="C10" i="20" s="1"/>
  <c r="E27" i="21" l="1"/>
  <c r="E28" i="21"/>
  <c r="E29" i="20"/>
</calcChain>
</file>

<file path=xl/sharedStrings.xml><?xml version="1.0" encoding="utf-8"?>
<sst xmlns="http://schemas.openxmlformats.org/spreadsheetml/2006/main" count="110" uniqueCount="47">
  <si>
    <t>Date</t>
  </si>
  <si>
    <t>Vial 2</t>
  </si>
  <si>
    <t>Vial 3</t>
  </si>
  <si>
    <t>Vial 4</t>
  </si>
  <si>
    <t>Vial 5</t>
  </si>
  <si>
    <t>Vial 1</t>
  </si>
  <si>
    <t>Vial 6</t>
  </si>
  <si>
    <t xml:space="preserve">Practical Training Protocol </t>
  </si>
  <si>
    <t>Instructions</t>
  </si>
  <si>
    <t>Measurement time [hh:mm]</t>
  </si>
  <si>
    <t>Vial 7</t>
  </si>
  <si>
    <t>Vial 8</t>
  </si>
  <si>
    <t>Vial 9</t>
  </si>
  <si>
    <t>Vial 10</t>
  </si>
  <si>
    <t>Injection time [hh:mm]</t>
  </si>
  <si>
    <t>iCheck Result         [mg/L]</t>
  </si>
  <si>
    <t>Coefficient of Variation (CV) %</t>
  </si>
  <si>
    <t>Standard Deviation [mg /L]</t>
  </si>
  <si>
    <t>Average iCheck Result [mg /L]</t>
  </si>
  <si>
    <t>Sample description</t>
  </si>
  <si>
    <t xml:space="preserve">Name of the operator </t>
  </si>
  <si>
    <t>!!! Only fill the information into the grey cells !!!</t>
  </si>
  <si>
    <r>
      <t xml:space="preserve">1. Read carefully the </t>
    </r>
    <r>
      <rPr>
        <b/>
        <sz val="16"/>
        <color theme="0"/>
        <rFont val="Calibri"/>
        <family val="2"/>
        <scheme val="minor"/>
      </rPr>
      <t>User Manual</t>
    </r>
    <r>
      <rPr>
        <sz val="16"/>
        <color theme="0"/>
        <rFont val="Calibri"/>
        <family val="2"/>
        <scheme val="minor"/>
      </rPr>
      <t xml:space="preserve"> of the iCheck device you will be operating. 
</t>
    </r>
  </si>
  <si>
    <t>You have 3 sheets in this file: 1) The instructions, 2) Enter data here, 3) EXAMPLE</t>
  </si>
  <si>
    <t>Sample [g]</t>
  </si>
  <si>
    <t>Dilution Factor (Total Diluted Sample Volume  [mL] /Sample [g] )</t>
  </si>
  <si>
    <t xml:space="preserve">2. Turn on your iCheck and get acquainted with the menu structure and functions. Perform Device control.
</t>
  </si>
  <si>
    <t xml:space="preserve">5. Record the results in this training sheet. Your average result, standard deviation and coefficient of variation (CV) are automatically calculated. </t>
  </si>
  <si>
    <t>1100 AU</t>
  </si>
  <si>
    <t>Carotene Analysis in Food &amp; Biological Samples</t>
  </si>
  <si>
    <t>Expected beta-carotene concentration in the sample [mg/kg = ppm]</t>
  </si>
  <si>
    <t>Total Diluted Sample Volume  [mL] (if applicable)</t>
  </si>
  <si>
    <t>Expected beta-carotene concentration in the DILUTED sample [mg/L]</t>
  </si>
  <si>
    <t>iCheck Carotene reagent vial LOT (batch)</t>
  </si>
  <si>
    <t>iCheck Carotene device ID No. (IR xxx)</t>
  </si>
  <si>
    <t>Carotene Standard LOT (batch) No</t>
  </si>
  <si>
    <t>Carotene Standard measurement value (measure under DEVICE CONTROL!) [AU]</t>
  </si>
  <si>
    <t>iCheck™ Carotene  measurement result</t>
  </si>
  <si>
    <t>Beta-carotene in the sample before dilution (Average Result x Dilution Factor) [ppm=mg/kg]</t>
  </si>
  <si>
    <t>Anna Anna</t>
  </si>
  <si>
    <t>Mashed cassava root</t>
  </si>
  <si>
    <t>LOT 2 - 10.2026</t>
  </si>
  <si>
    <t>CA 22233344</t>
  </si>
  <si>
    <t xml:space="preserve">3. Prepare your sample that expected concentration of diluted sample was within iCheck Carotene measurement range of  0.15 to 15 mg/L. </t>
  </si>
  <si>
    <r>
      <t xml:space="preserve">4. Inject and measure the sample </t>
    </r>
    <r>
      <rPr>
        <b/>
        <sz val="16"/>
        <color theme="0"/>
        <rFont val="Calibri"/>
        <family val="2"/>
        <scheme val="minor"/>
      </rPr>
      <t>minimum 5 times per person during the training.</t>
    </r>
    <r>
      <rPr>
        <sz val="16"/>
        <color theme="0"/>
        <rFont val="Calibri"/>
        <family val="2"/>
        <scheme val="minor"/>
      </rPr>
      <t xml:space="preserve"> Make sure that the extraction time for each injection is followed (min 5 min).  Make sure that there is a clear phase separation, and the upper phase is clear. Centrifuge if required.</t>
    </r>
  </si>
  <si>
    <r>
      <t>6. Coefficient of variation of your results for should be below 10</t>
    </r>
    <r>
      <rPr>
        <b/>
        <sz val="16"/>
        <color theme="0"/>
        <rFont val="Calibri"/>
        <family val="2"/>
        <scheme val="minor"/>
      </rPr>
      <t>%.</t>
    </r>
  </si>
  <si>
    <t>7. If your CV is higher than 10% carefully read the section Instructions in the User Manual and the SOP and repeat the measurement another 5 times. If CV remain high contact support@bioanalyt.com.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</si>
</sst>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[$-F800]dddd\,\ mmmm\ dd\,\ yyyy"/>
    <numFmt numFmtId="166" formatCode="0.0"/>
    <numFmt numFmtId="167" formatCode="h:mm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55"/>
      <color theme="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24"/>
      <color theme="0"/>
      <name val="Segoe UI Semibold"/>
      <family val="2"/>
    </font>
    <font>
      <sz val="14"/>
      <name val="Segoe UI Semibold"/>
      <family val="2"/>
    </font>
    <font>
      <sz val="14"/>
      <color theme="0"/>
      <name val="Segoe UI Semibold"/>
      <family val="2"/>
    </font>
    <font>
      <sz val="14"/>
      <color theme="1"/>
      <name val="Segoe UI Semibold"/>
      <family val="2"/>
    </font>
    <font>
      <sz val="3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wrapText="1"/>
    </xf>
    <xf numFmtId="1" fontId="0" fillId="0" borderId="0" xfId="2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4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2" fontId="0" fillId="0" borderId="0" xfId="0" applyNumberFormat="1" applyAlignment="1">
      <alignment vertical="center" wrapText="1"/>
    </xf>
    <xf numFmtId="167" fontId="8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66" fontId="3" fillId="3" borderId="1" xfId="2" applyNumberFormat="1" applyFont="1" applyFill="1" applyBorder="1" applyAlignment="1" applyProtection="1">
      <alignment horizontal="center" vertical="center" wrapText="1"/>
    </xf>
    <xf numFmtId="166" fontId="3" fillId="3" borderId="7" xfId="2" applyNumberFormat="1" applyFont="1" applyFill="1" applyBorder="1" applyAlignment="1" applyProtection="1">
      <alignment horizontal="center" vertical="center" wrapText="1"/>
    </xf>
    <xf numFmtId="9" fontId="3" fillId="3" borderId="10" xfId="1" applyFont="1" applyFill="1" applyBorder="1" applyAlignment="1" applyProtection="1">
      <alignment horizontal="center" vertical="center" wrapText="1"/>
    </xf>
    <xf numFmtId="1" fontId="3" fillId="3" borderId="4" xfId="2" applyNumberFormat="1" applyFont="1" applyFill="1" applyBorder="1" applyAlignment="1" applyProtection="1">
      <alignment horizontal="center" vertical="center" wrapText="1"/>
    </xf>
    <xf numFmtId="49" fontId="3" fillId="4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left" vertical="top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13" fillId="6" borderId="2" xfId="0" applyNumberFormat="1" applyFont="1" applyFill="1" applyBorder="1" applyAlignment="1">
      <alignment horizontal="center" vertical="center" wrapText="1"/>
    </xf>
    <xf numFmtId="49" fontId="13" fillId="6" borderId="5" xfId="0" applyNumberFormat="1" applyFont="1" applyFill="1" applyBorder="1" applyAlignment="1">
      <alignment horizontal="center" vertical="center" wrapText="1"/>
    </xf>
    <xf numFmtId="49" fontId="13" fillId="6" borderId="3" xfId="0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left" vertical="center" wrapText="1"/>
    </xf>
    <xf numFmtId="49" fontId="13" fillId="6" borderId="1" xfId="0" applyNumberFormat="1" applyFont="1" applyFill="1" applyBorder="1" applyAlignment="1">
      <alignment horizontal="left" vertical="center" wrapText="1"/>
    </xf>
    <xf numFmtId="167" fontId="13" fillId="6" borderId="1" xfId="0" applyNumberFormat="1" applyFont="1" applyFill="1" applyBorder="1" applyAlignment="1">
      <alignment horizontal="center" vertical="center" wrapText="1"/>
    </xf>
    <xf numFmtId="2" fontId="15" fillId="6" borderId="1" xfId="0" applyNumberFormat="1" applyFont="1" applyFill="1" applyBorder="1" applyAlignment="1">
      <alignment horizontal="center" vertical="center" wrapText="1"/>
    </xf>
    <xf numFmtId="166" fontId="14" fillId="5" borderId="1" xfId="2" applyNumberFormat="1" applyFont="1" applyFill="1" applyBorder="1" applyAlignment="1" applyProtection="1">
      <alignment horizontal="center" vertical="center" wrapText="1"/>
    </xf>
    <xf numFmtId="166" fontId="14" fillId="5" borderId="7" xfId="2" applyNumberFormat="1" applyFont="1" applyFill="1" applyBorder="1" applyAlignment="1" applyProtection="1">
      <alignment horizontal="center" vertical="center" wrapText="1"/>
    </xf>
    <xf numFmtId="9" fontId="14" fillId="5" borderId="10" xfId="1" applyFont="1" applyFill="1" applyBorder="1" applyAlignment="1" applyProtection="1">
      <alignment horizontal="center" vertical="center" wrapText="1"/>
    </xf>
    <xf numFmtId="1" fontId="14" fillId="5" borderId="4" xfId="2" applyNumberFormat="1" applyFont="1" applyFill="1" applyBorder="1" applyAlignment="1" applyProtection="1">
      <alignment horizontal="center" vertical="center" wrapText="1"/>
    </xf>
    <xf numFmtId="49" fontId="3" fillId="4" borderId="2" xfId="2" applyNumberFormat="1" applyFont="1" applyFill="1" applyBorder="1" applyAlignment="1" applyProtection="1">
      <alignment horizontal="left" vertical="center" wrapText="1"/>
    </xf>
    <xf numFmtId="49" fontId="3" fillId="4" borderId="5" xfId="2" applyNumberFormat="1" applyFont="1" applyFill="1" applyBorder="1" applyAlignment="1" applyProtection="1">
      <alignment horizontal="left" vertical="center" wrapText="1"/>
    </xf>
    <xf numFmtId="49" fontId="3" fillId="4" borderId="3" xfId="2" applyNumberFormat="1" applyFont="1" applyFill="1" applyBorder="1" applyAlignment="1" applyProtection="1">
      <alignment horizontal="left" vertical="center" wrapText="1"/>
    </xf>
    <xf numFmtId="49" fontId="3" fillId="4" borderId="1" xfId="2" applyNumberFormat="1" applyFont="1" applyFill="1" applyBorder="1" applyAlignment="1" applyProtection="1">
      <alignment horizontal="left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49" fontId="3" fillId="4" borderId="3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49" fontId="3" fillId="4" borderId="8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vertical="center" wrapText="1"/>
    </xf>
    <xf numFmtId="49" fontId="3" fillId="4" borderId="3" xfId="0" applyNumberFormat="1" applyFont="1" applyFill="1" applyBorder="1" applyAlignment="1">
      <alignment vertical="center" wrapText="1"/>
    </xf>
    <xf numFmtId="166" fontId="10" fillId="3" borderId="2" xfId="2" applyNumberFormat="1" applyFont="1" applyFill="1" applyBorder="1" applyAlignment="1" applyProtection="1">
      <alignment horizontal="center" vertical="center" wrapText="1"/>
    </xf>
    <xf numFmtId="166" fontId="10" fillId="3" borderId="5" xfId="2" applyNumberFormat="1" applyFont="1" applyFill="1" applyBorder="1" applyAlignment="1" applyProtection="1">
      <alignment horizontal="center" vertical="center" wrapText="1"/>
    </xf>
    <xf numFmtId="166" fontId="10" fillId="3" borderId="3" xfId="2" applyNumberFormat="1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left" vertical="center" wrapText="1"/>
    </xf>
    <xf numFmtId="0" fontId="11" fillId="4" borderId="14" xfId="0" applyFont="1" applyFill="1" applyBorder="1" applyAlignment="1">
      <alignment horizontal="left" vertical="center" wrapText="1"/>
    </xf>
    <xf numFmtId="49" fontId="3" fillId="4" borderId="11" xfId="0" applyNumberFormat="1" applyFont="1" applyFill="1" applyBorder="1" applyAlignment="1">
      <alignment vertical="center" wrapText="1"/>
    </xf>
    <xf numFmtId="49" fontId="3" fillId="4" borderId="12" xfId="0" applyNumberFormat="1" applyFont="1" applyFill="1" applyBorder="1" applyAlignment="1">
      <alignment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49" fontId="13" fillId="6" borderId="2" xfId="2" applyNumberFormat="1" applyFont="1" applyFill="1" applyBorder="1" applyAlignment="1" applyProtection="1">
      <alignment horizontal="left" vertical="center" wrapText="1"/>
    </xf>
    <xf numFmtId="49" fontId="13" fillId="6" borderId="5" xfId="2" applyNumberFormat="1" applyFont="1" applyFill="1" applyBorder="1" applyAlignment="1" applyProtection="1">
      <alignment horizontal="left" vertical="center" wrapText="1"/>
    </xf>
    <xf numFmtId="49" fontId="13" fillId="6" borderId="3" xfId="2" applyNumberFormat="1" applyFont="1" applyFill="1" applyBorder="1" applyAlignment="1" applyProtection="1">
      <alignment horizontal="left" vertical="center" wrapText="1"/>
    </xf>
    <xf numFmtId="49" fontId="13" fillId="6" borderId="1" xfId="2" applyNumberFormat="1" applyFont="1" applyFill="1" applyBorder="1" applyAlignment="1" applyProtection="1">
      <alignment horizontal="left" vertical="center" wrapText="1"/>
    </xf>
    <xf numFmtId="49" fontId="13" fillId="6" borderId="2" xfId="0" applyNumberFormat="1" applyFont="1" applyFill="1" applyBorder="1" applyAlignment="1">
      <alignment vertical="center" wrapText="1"/>
    </xf>
    <xf numFmtId="49" fontId="13" fillId="6" borderId="3" xfId="0" applyNumberFormat="1" applyFont="1" applyFill="1" applyBorder="1" applyAlignment="1">
      <alignment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49" fontId="13" fillId="4" borderId="2" xfId="0" applyNumberFormat="1" applyFont="1" applyFill="1" applyBorder="1" applyAlignment="1">
      <alignment horizontal="center" vertical="center" wrapText="1"/>
    </xf>
    <xf numFmtId="49" fontId="13" fillId="4" borderId="3" xfId="0" applyNumberFormat="1" applyFont="1" applyFill="1" applyBorder="1" applyAlignment="1">
      <alignment horizontal="center" vertical="center" wrapText="1"/>
    </xf>
    <xf numFmtId="49" fontId="13" fillId="6" borderId="7" xfId="0" applyNumberFormat="1" applyFont="1" applyFill="1" applyBorder="1" applyAlignment="1">
      <alignment horizontal="center" vertical="center" wrapText="1"/>
    </xf>
    <xf numFmtId="49" fontId="13" fillId="6" borderId="8" xfId="0" applyNumberFormat="1" applyFont="1" applyFill="1" applyBorder="1" applyAlignment="1">
      <alignment horizontal="center" vertical="center" wrapText="1"/>
    </xf>
    <xf numFmtId="166" fontId="14" fillId="5" borderId="2" xfId="2" applyNumberFormat="1" applyFont="1" applyFill="1" applyBorder="1" applyAlignment="1" applyProtection="1">
      <alignment horizontal="center" vertical="center" wrapText="1"/>
    </xf>
    <xf numFmtId="166" fontId="14" fillId="5" borderId="5" xfId="2" applyNumberFormat="1" applyFont="1" applyFill="1" applyBorder="1" applyAlignment="1" applyProtection="1">
      <alignment horizontal="center" vertical="center" wrapText="1"/>
    </xf>
    <xf numFmtId="166" fontId="14" fillId="5" borderId="3" xfId="2" applyNumberFormat="1" applyFont="1" applyFill="1" applyBorder="1" applyAlignment="1" applyProtection="1">
      <alignment horizontal="center" vertical="center" wrapText="1"/>
    </xf>
    <xf numFmtId="49" fontId="15" fillId="6" borderId="2" xfId="0" applyNumberFormat="1" applyFont="1" applyFill="1" applyBorder="1" applyAlignment="1">
      <alignment horizontal="center" vertical="center" wrapText="1"/>
    </xf>
    <xf numFmtId="49" fontId="15" fillId="6" borderId="5" xfId="0" applyNumberFormat="1" applyFont="1" applyFill="1" applyBorder="1" applyAlignment="1">
      <alignment horizontal="center" vertical="center" wrapText="1"/>
    </xf>
    <xf numFmtId="49" fontId="15" fillId="6" borderId="3" xfId="0" applyNumberFormat="1" applyFont="1" applyFill="1" applyBorder="1" applyAlignment="1">
      <alignment horizontal="center" vertical="center" wrapText="1"/>
    </xf>
    <xf numFmtId="49" fontId="13" fillId="6" borderId="2" xfId="0" applyNumberFormat="1" applyFont="1" applyFill="1" applyBorder="1" applyAlignment="1">
      <alignment horizontal="center" vertical="center" wrapText="1"/>
    </xf>
    <xf numFmtId="49" fontId="13" fillId="6" borderId="5" xfId="0" applyNumberFormat="1" applyFont="1" applyFill="1" applyBorder="1" applyAlignment="1">
      <alignment horizontal="center" vertical="center" wrapText="1"/>
    </xf>
    <xf numFmtId="49" fontId="13" fillId="6" borderId="3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left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14" xfId="0" applyFont="1" applyFill="1" applyBorder="1" applyAlignment="1">
      <alignment horizontal="left" vertical="center" wrapText="1"/>
    </xf>
    <xf numFmtId="0" fontId="12" fillId="4" borderId="11" xfId="0" applyFont="1" applyFill="1" applyBorder="1" applyAlignment="1">
      <alignment horizontal="left" vertical="center" wrapText="1"/>
    </xf>
    <xf numFmtId="0" fontId="12" fillId="4" borderId="9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left" vertical="center" wrapText="1"/>
    </xf>
    <xf numFmtId="49" fontId="13" fillId="6" borderId="11" xfId="0" applyNumberFormat="1" applyFont="1" applyFill="1" applyBorder="1" applyAlignment="1">
      <alignment vertical="center" wrapText="1"/>
    </xf>
    <xf numFmtId="49" fontId="13" fillId="6" borderId="12" xfId="0" applyNumberFormat="1" applyFont="1" applyFill="1" applyBorder="1" applyAlignment="1">
      <alignment vertical="center" wrapText="1"/>
    </xf>
    <xf numFmtId="49" fontId="13" fillId="6" borderId="11" xfId="0" applyNumberFormat="1" applyFont="1" applyFill="1" applyBorder="1" applyAlignment="1">
      <alignment horizontal="center" vertical="center" wrapText="1"/>
    </xf>
    <xf numFmtId="49" fontId="13" fillId="6" borderId="9" xfId="0" applyNumberFormat="1" applyFont="1" applyFill="1" applyBorder="1" applyAlignment="1">
      <alignment horizontal="center" vertical="center" wrapText="1"/>
    </xf>
    <xf numFmtId="49" fontId="13" fillId="6" borderId="12" xfId="0" applyNumberFormat="1" applyFont="1" applyFill="1" applyBorder="1" applyAlignment="1">
      <alignment horizontal="center" vertical="center" wrapText="1"/>
    </xf>
    <xf numFmtId="165" fontId="13" fillId="6" borderId="2" xfId="0" applyNumberFormat="1" applyFont="1" applyFill="1" applyBorder="1" applyAlignment="1">
      <alignment horizontal="center" vertical="center" wrapText="1"/>
    </xf>
    <xf numFmtId="165" fontId="13" fillId="6" borderId="5" xfId="0" applyNumberFormat="1" applyFont="1" applyFill="1" applyBorder="1" applyAlignment="1">
      <alignment horizontal="center" vertical="center" wrapText="1"/>
    </xf>
    <xf numFmtId="165" fontId="13" fillId="6" borderId="3" xfId="0" applyNumberFormat="1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left" vertical="center" wrapText="1"/>
    </xf>
    <xf numFmtId="0" fontId="16" fillId="4" borderId="9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166" fontId="3" fillId="3" borderId="4" xfId="2" applyNumberFormat="1" applyFont="1" applyFill="1" applyBorder="1" applyAlignment="1" applyProtection="1">
      <alignment horizontal="center" vertical="center" wrapText="1"/>
    </xf>
  </cellXfs>
  <cellStyles count="3">
    <cellStyle name="Komma" xfId="2" builtinId="3"/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19C3FF"/>
      <color rgb="FFCCFFCC"/>
      <color rgb="FFFFCCCC"/>
      <color rgb="FF99FFCC"/>
      <color rgb="FFCC0099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8510333</xdr:colOff>
      <xdr:row>0</xdr:row>
      <xdr:rowOff>103008</xdr:rowOff>
    </xdr:from>
    <xdr:to>
      <xdr:col>0</xdr:col>
      <xdr:colOff>9104806</xdr:colOff>
      <xdr:row>0</xdr:row>
      <xdr:rowOff>736285</xdr:rowOff>
    </xdr:to>
    <xdr:pic>
      <xdr:nvPicPr>
        <xdr:cNvPr id="2" name="Picture 2" descr="D:\Files from 26.08.2104\ICONIC\BA_Logos_png_Anna\BA_Logos_png_Anna\BA_Logo_RGB_whit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0333" y="103008"/>
          <a:ext cx="594473" cy="6332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773905</xdr:colOff>
      <xdr:row>0</xdr:row>
      <xdr:rowOff>41408</xdr:rowOff>
    </xdr:from>
    <xdr:to>
      <xdr:col>4</xdr:col>
      <xdr:colOff>1339038</xdr:colOff>
      <xdr:row>0</xdr:row>
      <xdr:rowOff>647290</xdr:rowOff>
    </xdr:to>
    <xdr:pic>
      <xdr:nvPicPr>
        <xdr:cNvPr id="2" name="Picture 1" descr="D:\Files from 26.08.2104\ICONIC\BA_Logos_png_Anna\BA_Logos_png_Anna\BA_Logo_RGB_white.png">
          <a:extLst>
            <a:ext uri="{FF2B5EF4-FFF2-40B4-BE49-F238E27FC236}">
              <a16:creationId xmlns:a16="http://schemas.microsoft.com/office/drawing/2014/main" id="{AD96A089-EF19-480E-A37D-426D607B5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9124" y="41408"/>
          <a:ext cx="565133" cy="605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773905</xdr:colOff>
      <xdr:row>0</xdr:row>
      <xdr:rowOff>41408</xdr:rowOff>
    </xdr:from>
    <xdr:to>
      <xdr:col>4</xdr:col>
      <xdr:colOff>1339038</xdr:colOff>
      <xdr:row>0</xdr:row>
      <xdr:rowOff>647290</xdr:rowOff>
    </xdr:to>
    <xdr:pic>
      <xdr:nvPicPr>
        <xdr:cNvPr id="2" name="Picture 1" descr="D:\Files from 26.08.2104\ICONIC\BA_Logos_png_Anna\BA_Logos_png_Anna\BA_Logo_RGB_white.png">
          <a:extLst>
            <a:ext uri="{FF2B5EF4-FFF2-40B4-BE49-F238E27FC236}">
              <a16:creationId xmlns:a16="http://schemas.microsoft.com/office/drawing/2014/main" id="{C6D919B3-EF98-4965-9C16-4CEC61A5F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31980" y="41408"/>
          <a:ext cx="565133" cy="605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showWhiteSpace="0" zoomScale="80" zoomScaleNormal="80" zoomScaleSheetLayoutView="106" workbookViewId="0">
      <selection activeCell="J7" sqref="J7"/>
    </sheetView>
  </sheetViews>
  <sheetFormatPr baseColWidth="10" defaultColWidth="6.5703125" defaultRowHeight="15" x14ac:dyDescent="0.25"/>
  <cols>
    <col min="1" max="1" width="138.140625" style="11" customWidth="1"/>
    <col min="2" max="7" width="6.5703125" style="2"/>
    <col min="8" max="16384" width="6.5703125" style="1"/>
  </cols>
  <sheetData>
    <row r="1" spans="1:7" ht="65.25" customHeight="1" x14ac:dyDescent="0.25">
      <c r="A1" s="19" t="s">
        <v>8</v>
      </c>
    </row>
    <row r="2" spans="1:7" ht="25.5" customHeight="1" x14ac:dyDescent="0.25">
      <c r="A2" s="20" t="s">
        <v>23</v>
      </c>
    </row>
    <row r="3" spans="1:7" ht="25.5" customHeight="1" x14ac:dyDescent="0.25">
      <c r="A3" s="21" t="s">
        <v>21</v>
      </c>
    </row>
    <row r="4" spans="1:7" ht="25.5" customHeight="1" x14ac:dyDescent="0.25">
      <c r="A4" s="20" t="s">
        <v>22</v>
      </c>
    </row>
    <row r="5" spans="1:7" ht="25.5" customHeight="1" x14ac:dyDescent="0.25">
      <c r="A5" s="20" t="s">
        <v>26</v>
      </c>
    </row>
    <row r="6" spans="1:7" ht="78" customHeight="1" x14ac:dyDescent="0.25">
      <c r="A6" s="20" t="s">
        <v>43</v>
      </c>
      <c r="B6" s="1"/>
      <c r="C6" s="1"/>
      <c r="D6" s="1"/>
      <c r="E6" s="1"/>
      <c r="F6" s="1"/>
      <c r="G6" s="1"/>
    </row>
    <row r="7" spans="1:7" ht="87" customHeight="1" x14ac:dyDescent="0.25">
      <c r="A7" s="20" t="s">
        <v>44</v>
      </c>
      <c r="B7" s="1"/>
      <c r="C7" s="1"/>
      <c r="D7" s="1"/>
      <c r="E7" s="1"/>
      <c r="F7" s="1"/>
      <c r="G7" s="1"/>
    </row>
    <row r="8" spans="1:7" ht="54" customHeight="1" x14ac:dyDescent="0.25">
      <c r="A8" s="20" t="s">
        <v>27</v>
      </c>
      <c r="B8" s="1"/>
      <c r="C8" s="1"/>
      <c r="D8" s="1"/>
      <c r="E8" s="1"/>
      <c r="F8" s="1"/>
      <c r="G8" s="1"/>
    </row>
    <row r="9" spans="1:7" s="6" customFormat="1" ht="42.75" customHeight="1" x14ac:dyDescent="0.25">
      <c r="A9" s="20" t="s">
        <v>45</v>
      </c>
    </row>
    <row r="10" spans="1:7" s="6" customFormat="1" ht="66.75" customHeight="1" x14ac:dyDescent="0.25">
      <c r="A10" s="20" t="s">
        <v>46</v>
      </c>
    </row>
  </sheetData>
  <pageMargins left="0.8203125" right="0.6015625" top="0.6640625" bottom="1" header="0.5" footer="0.5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4C96-2A62-48F8-8458-A18F010B535F}">
  <dimension ref="A1:F33"/>
  <sheetViews>
    <sheetView topLeftCell="A9" zoomScale="80" zoomScaleNormal="80" zoomScaleSheetLayoutView="40" zoomScalePageLayoutView="30" workbookViewId="0">
      <selection activeCell="A29" sqref="A29:D29"/>
    </sheetView>
  </sheetViews>
  <sheetFormatPr baseColWidth="10" defaultColWidth="11.42578125" defaultRowHeight="15.75" x14ac:dyDescent="0.25"/>
  <cols>
    <col min="1" max="1" width="35.140625" style="8" customWidth="1"/>
    <col min="2" max="2" width="35.28515625" style="8" customWidth="1"/>
    <col min="3" max="4" width="20.7109375" style="9" customWidth="1"/>
    <col min="5" max="5" width="21.7109375" style="10" customWidth="1"/>
    <col min="6" max="6" width="11.42578125" style="2"/>
    <col min="7" max="16384" width="11.42578125" style="1"/>
  </cols>
  <sheetData>
    <row r="1" spans="1:6" ht="54" customHeight="1" x14ac:dyDescent="0.25">
      <c r="A1" s="62" t="s">
        <v>7</v>
      </c>
      <c r="B1" s="63"/>
      <c r="C1" s="63"/>
      <c r="D1" s="63"/>
      <c r="E1" s="64"/>
    </row>
    <row r="2" spans="1:6" ht="54" customHeight="1" x14ac:dyDescent="0.25">
      <c r="A2" s="111" t="s">
        <v>29</v>
      </c>
      <c r="B2" s="112"/>
      <c r="C2" s="112"/>
      <c r="D2" s="112"/>
      <c r="E2" s="113"/>
    </row>
    <row r="3" spans="1:6" ht="26.25" customHeight="1" x14ac:dyDescent="0.25">
      <c r="A3" s="65" t="s">
        <v>20</v>
      </c>
      <c r="B3" s="66"/>
      <c r="C3" s="67"/>
      <c r="D3" s="68"/>
      <c r="E3" s="69"/>
    </row>
    <row r="4" spans="1:6" ht="26.25" customHeight="1" x14ac:dyDescent="0.25">
      <c r="A4" s="49" t="s">
        <v>0</v>
      </c>
      <c r="B4" s="50"/>
      <c r="C4" s="70"/>
      <c r="D4" s="71"/>
      <c r="E4" s="72"/>
    </row>
    <row r="5" spans="1:6" ht="62.25" customHeight="1" x14ac:dyDescent="0.25">
      <c r="A5" s="49" t="s">
        <v>19</v>
      </c>
      <c r="B5" s="50"/>
      <c r="C5" s="61"/>
      <c r="D5" s="61"/>
      <c r="E5" s="61"/>
    </row>
    <row r="6" spans="1:6" ht="36.75" customHeight="1" x14ac:dyDescent="0.25">
      <c r="A6" s="49" t="s">
        <v>30</v>
      </c>
      <c r="B6" s="50"/>
      <c r="C6" s="60"/>
      <c r="D6" s="60"/>
      <c r="E6" s="60"/>
    </row>
    <row r="7" spans="1:6" ht="26.25" customHeight="1" x14ac:dyDescent="0.25">
      <c r="A7" s="49" t="s">
        <v>24</v>
      </c>
      <c r="B7" s="50"/>
      <c r="C7" s="60"/>
      <c r="D7" s="60"/>
      <c r="E7" s="60"/>
      <c r="F7" s="1"/>
    </row>
    <row r="8" spans="1:6" s="3" customFormat="1" ht="26.25" customHeight="1" x14ac:dyDescent="0.25">
      <c r="A8" s="49" t="s">
        <v>31</v>
      </c>
      <c r="B8" s="50"/>
      <c r="C8" s="60"/>
      <c r="D8" s="60"/>
      <c r="E8" s="60"/>
    </row>
    <row r="9" spans="1:6" s="3" customFormat="1" ht="44.25" customHeight="1" x14ac:dyDescent="0.25">
      <c r="A9" s="49" t="s">
        <v>25</v>
      </c>
      <c r="B9" s="50"/>
      <c r="C9" s="51" t="e">
        <f>C8/C7</f>
        <v>#DIV/0!</v>
      </c>
      <c r="D9" s="52"/>
      <c r="E9" s="53"/>
    </row>
    <row r="10" spans="1:6" s="3" customFormat="1" ht="44.25" customHeight="1" x14ac:dyDescent="0.25">
      <c r="A10" s="49" t="s">
        <v>32</v>
      </c>
      <c r="B10" s="50"/>
      <c r="C10" s="51" t="e">
        <f>C6/C9</f>
        <v>#DIV/0!</v>
      </c>
      <c r="D10" s="52"/>
      <c r="E10" s="53"/>
    </row>
    <row r="11" spans="1:6" ht="26.25" customHeight="1" x14ac:dyDescent="0.25">
      <c r="A11" s="49" t="s">
        <v>33</v>
      </c>
      <c r="B11" s="50"/>
      <c r="C11" s="54"/>
      <c r="D11" s="55"/>
      <c r="E11" s="56"/>
      <c r="F11" s="1"/>
    </row>
    <row r="12" spans="1:6" s="4" customFormat="1" ht="26.25" customHeight="1" x14ac:dyDescent="0.25">
      <c r="A12" s="49" t="s">
        <v>34</v>
      </c>
      <c r="B12" s="50"/>
      <c r="C12" s="57"/>
      <c r="D12" s="58"/>
      <c r="E12" s="59"/>
    </row>
    <row r="13" spans="1:6" s="4" customFormat="1" ht="26.25" customHeight="1" x14ac:dyDescent="0.25">
      <c r="A13" s="40" t="s">
        <v>35</v>
      </c>
      <c r="B13" s="41"/>
      <c r="C13" s="22"/>
      <c r="D13" s="23"/>
      <c r="E13" s="24"/>
    </row>
    <row r="14" spans="1:6" ht="36.75" customHeight="1" x14ac:dyDescent="0.25">
      <c r="A14" s="40" t="s">
        <v>36</v>
      </c>
      <c r="B14" s="41"/>
      <c r="C14" s="42"/>
      <c r="D14" s="43"/>
      <c r="E14" s="44"/>
      <c r="F14" s="1"/>
    </row>
    <row r="15" spans="1:6" s="4" customFormat="1" ht="44.25" customHeight="1" x14ac:dyDescent="0.25">
      <c r="A15" s="45"/>
      <c r="B15" s="46"/>
      <c r="C15" s="18" t="s">
        <v>14</v>
      </c>
      <c r="D15" s="18" t="s">
        <v>9</v>
      </c>
      <c r="E15" s="18" t="s">
        <v>15</v>
      </c>
    </row>
    <row r="16" spans="1:6" ht="27" customHeight="1" x14ac:dyDescent="0.25">
      <c r="A16" s="47" t="s">
        <v>37</v>
      </c>
      <c r="B16" s="18" t="s">
        <v>5</v>
      </c>
      <c r="C16" s="12"/>
      <c r="D16" s="12"/>
      <c r="E16" s="13"/>
      <c r="F16" s="1"/>
    </row>
    <row r="17" spans="1:6" s="5" customFormat="1" ht="27" customHeight="1" x14ac:dyDescent="0.25">
      <c r="A17" s="48"/>
      <c r="B17" s="18" t="s">
        <v>1</v>
      </c>
      <c r="C17" s="12"/>
      <c r="D17" s="12"/>
      <c r="E17" s="13"/>
    </row>
    <row r="18" spans="1:6" s="6" customFormat="1" ht="27" customHeight="1" x14ac:dyDescent="0.25">
      <c r="A18" s="48"/>
      <c r="B18" s="18" t="s">
        <v>2</v>
      </c>
      <c r="C18" s="12"/>
      <c r="D18" s="12"/>
      <c r="E18" s="13"/>
    </row>
    <row r="19" spans="1:6" s="6" customFormat="1" ht="27" customHeight="1" x14ac:dyDescent="0.25">
      <c r="A19" s="48"/>
      <c r="B19" s="18" t="s">
        <v>3</v>
      </c>
      <c r="C19" s="12"/>
      <c r="D19" s="12"/>
      <c r="E19" s="13"/>
    </row>
    <row r="20" spans="1:6" s="3" customFormat="1" ht="27" customHeight="1" x14ac:dyDescent="0.25">
      <c r="A20" s="48"/>
      <c r="B20" s="18" t="s">
        <v>4</v>
      </c>
      <c r="C20" s="12"/>
      <c r="D20" s="12"/>
      <c r="E20" s="13"/>
    </row>
    <row r="21" spans="1:6" s="3" customFormat="1" ht="27" customHeight="1" x14ac:dyDescent="0.25">
      <c r="A21" s="48"/>
      <c r="B21" s="18" t="s">
        <v>6</v>
      </c>
      <c r="C21" s="12"/>
      <c r="D21" s="12"/>
      <c r="E21" s="13"/>
    </row>
    <row r="22" spans="1:6" s="3" customFormat="1" ht="27" customHeight="1" x14ac:dyDescent="0.25">
      <c r="A22" s="48"/>
      <c r="B22" s="18" t="s">
        <v>10</v>
      </c>
      <c r="C22" s="12"/>
      <c r="D22" s="12"/>
      <c r="E22" s="13"/>
    </row>
    <row r="23" spans="1:6" s="3" customFormat="1" ht="27" customHeight="1" x14ac:dyDescent="0.25">
      <c r="A23" s="48"/>
      <c r="B23" s="18" t="s">
        <v>11</v>
      </c>
      <c r="C23" s="12"/>
      <c r="D23" s="12"/>
      <c r="E23" s="13"/>
    </row>
    <row r="24" spans="1:6" s="6" customFormat="1" ht="27" customHeight="1" x14ac:dyDescent="0.25">
      <c r="A24" s="48"/>
      <c r="B24" s="18" t="s">
        <v>12</v>
      </c>
      <c r="C24" s="12"/>
      <c r="D24" s="12"/>
      <c r="E24" s="13"/>
    </row>
    <row r="25" spans="1:6" s="3" customFormat="1" ht="27" customHeight="1" x14ac:dyDescent="0.25">
      <c r="A25" s="48"/>
      <c r="B25" s="18" t="s">
        <v>13</v>
      </c>
      <c r="C25" s="12"/>
      <c r="D25" s="12"/>
      <c r="E25" s="13"/>
    </row>
    <row r="26" spans="1:6" s="3" customFormat="1" ht="27" customHeight="1" x14ac:dyDescent="0.25">
      <c r="A26" s="39" t="s">
        <v>18</v>
      </c>
      <c r="B26" s="39"/>
      <c r="C26" s="39"/>
      <c r="D26" s="39"/>
      <c r="E26" s="14" t="e">
        <f>AVERAGE(E16:E25)</f>
        <v>#DIV/0!</v>
      </c>
    </row>
    <row r="27" spans="1:6" s="3" customFormat="1" ht="27" customHeight="1" thickBot="1" x14ac:dyDescent="0.3">
      <c r="A27" s="36" t="s">
        <v>17</v>
      </c>
      <c r="B27" s="37"/>
      <c r="C27" s="37"/>
      <c r="D27" s="38"/>
      <c r="E27" s="15" t="e">
        <f>STDEV(E16:E25)</f>
        <v>#DIV/0!</v>
      </c>
    </row>
    <row r="28" spans="1:6" s="7" customFormat="1" ht="48" customHeight="1" thickBot="1" x14ac:dyDescent="0.3">
      <c r="A28" s="39" t="s">
        <v>16</v>
      </c>
      <c r="B28" s="39"/>
      <c r="C28" s="39"/>
      <c r="D28" s="36"/>
      <c r="E28" s="16" t="e">
        <f>E27/E26</f>
        <v>#DIV/0!</v>
      </c>
    </row>
    <row r="29" spans="1:6" s="3" customFormat="1" ht="48.75" customHeight="1" x14ac:dyDescent="0.25">
      <c r="A29" s="39" t="s">
        <v>38</v>
      </c>
      <c r="B29" s="39"/>
      <c r="C29" s="39"/>
      <c r="D29" s="39"/>
      <c r="E29" s="17" t="e">
        <f>E26*C9</f>
        <v>#DIV/0!</v>
      </c>
    </row>
    <row r="30" spans="1:6" x14ac:dyDescent="0.25">
      <c r="F30" s="1"/>
    </row>
    <row r="31" spans="1:6" x14ac:dyDescent="0.25">
      <c r="F31" s="1"/>
    </row>
    <row r="32" spans="1:6" x14ac:dyDescent="0.25">
      <c r="F32" s="1"/>
    </row>
    <row r="33" spans="6:6" x14ac:dyDescent="0.25">
      <c r="F33" s="1"/>
    </row>
  </sheetData>
  <mergeCells count="31">
    <mergeCell ref="A1:E1"/>
    <mergeCell ref="A2:E2"/>
    <mergeCell ref="A3:B3"/>
    <mergeCell ref="C3:E3"/>
    <mergeCell ref="A4:B4"/>
    <mergeCell ref="C4:E4"/>
    <mergeCell ref="A5:B5"/>
    <mergeCell ref="C5:E5"/>
    <mergeCell ref="A6:B6"/>
    <mergeCell ref="C6:E6"/>
    <mergeCell ref="A7:B7"/>
    <mergeCell ref="C7:E7"/>
    <mergeCell ref="A8:B8"/>
    <mergeCell ref="C8:E8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A14:B14"/>
    <mergeCell ref="C14:E14"/>
    <mergeCell ref="A15:B15"/>
    <mergeCell ref="A16:A25"/>
    <mergeCell ref="A26:D26"/>
    <mergeCell ref="A27:D27"/>
    <mergeCell ref="A28:D28"/>
    <mergeCell ref="A29:D29"/>
  </mergeCells>
  <pageMargins left="0.8203125" right="0.6015625" top="0.6640625" bottom="1" header="0.5" footer="0.5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02D9-0F69-4408-8FC1-B5FEC1D493A8}">
  <sheetPr>
    <pageSetUpPr fitToPage="1"/>
  </sheetPr>
  <dimension ref="A1:F34"/>
  <sheetViews>
    <sheetView topLeftCell="A12" zoomScale="80" zoomScaleNormal="80" zoomScaleSheetLayoutView="40" zoomScalePageLayoutView="30" workbookViewId="0">
      <selection activeCell="N22" sqref="N22"/>
    </sheetView>
  </sheetViews>
  <sheetFormatPr baseColWidth="10" defaultColWidth="11.42578125" defaultRowHeight="15.75" x14ac:dyDescent="0.25"/>
  <cols>
    <col min="1" max="1" width="35.140625" style="8" customWidth="1"/>
    <col min="2" max="2" width="35.28515625" style="8" customWidth="1"/>
    <col min="3" max="4" width="20.7109375" style="9" customWidth="1"/>
    <col min="5" max="5" width="21.7109375" style="10" customWidth="1"/>
    <col min="6" max="6" width="11.42578125" style="2"/>
    <col min="7" max="16384" width="11.42578125" style="1"/>
  </cols>
  <sheetData>
    <row r="1" spans="1:6" ht="34.5" customHeight="1" x14ac:dyDescent="0.25">
      <c r="A1" s="97" t="s">
        <v>7</v>
      </c>
      <c r="B1" s="98"/>
      <c r="C1" s="98"/>
      <c r="D1" s="98"/>
      <c r="E1" s="99"/>
    </row>
    <row r="2" spans="1:6" ht="34.5" customHeight="1" x14ac:dyDescent="0.25">
      <c r="A2" s="100" t="s">
        <v>29</v>
      </c>
      <c r="B2" s="101"/>
      <c r="C2" s="101"/>
      <c r="D2" s="101"/>
      <c r="E2" s="102"/>
    </row>
    <row r="3" spans="1:6" ht="26.25" customHeight="1" x14ac:dyDescent="0.25">
      <c r="A3" s="103" t="s">
        <v>20</v>
      </c>
      <c r="B3" s="104"/>
      <c r="C3" s="105"/>
      <c r="D3" s="106"/>
      <c r="E3" s="107"/>
    </row>
    <row r="4" spans="1:6" ht="26.25" customHeight="1" x14ac:dyDescent="0.25">
      <c r="A4" s="77" t="s">
        <v>0</v>
      </c>
      <c r="B4" s="78"/>
      <c r="C4" s="108"/>
      <c r="D4" s="109"/>
      <c r="E4" s="110"/>
    </row>
    <row r="5" spans="1:6" ht="62.25" customHeight="1" x14ac:dyDescent="0.25">
      <c r="A5" s="77" t="s">
        <v>19</v>
      </c>
      <c r="B5" s="78"/>
      <c r="C5" s="96"/>
      <c r="D5" s="96"/>
      <c r="E5" s="96"/>
    </row>
    <row r="6" spans="1:6" ht="36.75" customHeight="1" x14ac:dyDescent="0.25">
      <c r="A6" s="77" t="s">
        <v>30</v>
      </c>
      <c r="B6" s="78"/>
      <c r="C6" s="95"/>
      <c r="D6" s="95"/>
      <c r="E6" s="95"/>
    </row>
    <row r="7" spans="1:6" ht="26.25" customHeight="1" x14ac:dyDescent="0.25">
      <c r="A7" s="77" t="s">
        <v>24</v>
      </c>
      <c r="B7" s="78"/>
      <c r="C7" s="95"/>
      <c r="D7" s="95"/>
      <c r="E7" s="95"/>
      <c r="F7" s="1"/>
    </row>
    <row r="8" spans="1:6" s="3" customFormat="1" ht="26.25" customHeight="1" x14ac:dyDescent="0.25">
      <c r="A8" s="77" t="s">
        <v>31</v>
      </c>
      <c r="B8" s="78"/>
      <c r="C8" s="95"/>
      <c r="D8" s="95"/>
      <c r="E8" s="95"/>
    </row>
    <row r="9" spans="1:6" s="3" customFormat="1" ht="44.25" customHeight="1" x14ac:dyDescent="0.25">
      <c r="A9" s="77" t="s">
        <v>25</v>
      </c>
      <c r="B9" s="78"/>
      <c r="C9" s="86"/>
      <c r="D9" s="87"/>
      <c r="E9" s="88"/>
    </row>
    <row r="10" spans="1:6" s="3" customFormat="1" ht="44.25" customHeight="1" x14ac:dyDescent="0.25">
      <c r="A10" s="77" t="s">
        <v>32</v>
      </c>
      <c r="B10" s="78"/>
      <c r="C10" s="86"/>
      <c r="D10" s="87"/>
      <c r="E10" s="88"/>
    </row>
    <row r="11" spans="1:6" ht="26.25" customHeight="1" x14ac:dyDescent="0.25">
      <c r="A11" s="77" t="s">
        <v>33</v>
      </c>
      <c r="B11" s="78"/>
      <c r="C11" s="89"/>
      <c r="D11" s="90"/>
      <c r="E11" s="91"/>
      <c r="F11" s="1"/>
    </row>
    <row r="12" spans="1:6" s="4" customFormat="1" ht="26.25" customHeight="1" x14ac:dyDescent="0.25">
      <c r="A12" s="77" t="s">
        <v>34</v>
      </c>
      <c r="B12" s="78"/>
      <c r="C12" s="92"/>
      <c r="D12" s="93"/>
      <c r="E12" s="94"/>
    </row>
    <row r="13" spans="1:6" s="4" customFormat="1" ht="26.25" customHeight="1" x14ac:dyDescent="0.25">
      <c r="A13" s="77" t="s">
        <v>35</v>
      </c>
      <c r="B13" s="78"/>
      <c r="C13" s="25"/>
      <c r="D13" s="26"/>
      <c r="E13" s="27"/>
    </row>
    <row r="14" spans="1:6" ht="41.25" customHeight="1" x14ac:dyDescent="0.25">
      <c r="A14" s="77" t="s">
        <v>36</v>
      </c>
      <c r="B14" s="78"/>
      <c r="C14" s="79"/>
      <c r="D14" s="80"/>
      <c r="E14" s="81"/>
      <c r="F14" s="1"/>
    </row>
    <row r="15" spans="1:6" s="4" customFormat="1" ht="42.75" customHeight="1" x14ac:dyDescent="0.25">
      <c r="A15" s="82"/>
      <c r="B15" s="83"/>
      <c r="C15" s="28" t="s">
        <v>14</v>
      </c>
      <c r="D15" s="28" t="s">
        <v>9</v>
      </c>
      <c r="E15" s="28" t="s">
        <v>15</v>
      </c>
    </row>
    <row r="16" spans="1:6" ht="27" customHeight="1" x14ac:dyDescent="0.25">
      <c r="A16" s="84" t="s">
        <v>37</v>
      </c>
      <c r="B16" s="29" t="s">
        <v>5</v>
      </c>
      <c r="C16" s="30"/>
      <c r="D16" s="30"/>
      <c r="E16" s="31"/>
      <c r="F16" s="1"/>
    </row>
    <row r="17" spans="1:6" s="5" customFormat="1" ht="27" customHeight="1" x14ac:dyDescent="0.25">
      <c r="A17" s="85"/>
      <c r="B17" s="29" t="s">
        <v>1</v>
      </c>
      <c r="C17" s="30"/>
      <c r="D17" s="30"/>
      <c r="E17" s="31"/>
    </row>
    <row r="18" spans="1:6" s="6" customFormat="1" ht="27" customHeight="1" x14ac:dyDescent="0.25">
      <c r="A18" s="85"/>
      <c r="B18" s="29" t="s">
        <v>2</v>
      </c>
      <c r="C18" s="30"/>
      <c r="D18" s="30"/>
      <c r="E18" s="31"/>
    </row>
    <row r="19" spans="1:6" s="6" customFormat="1" ht="27" customHeight="1" x14ac:dyDescent="0.25">
      <c r="A19" s="85"/>
      <c r="B19" s="29" t="s">
        <v>3</v>
      </c>
      <c r="C19" s="30"/>
      <c r="D19" s="30"/>
      <c r="E19" s="31"/>
    </row>
    <row r="20" spans="1:6" s="3" customFormat="1" ht="27" customHeight="1" x14ac:dyDescent="0.25">
      <c r="A20" s="85"/>
      <c r="B20" s="29" t="s">
        <v>4</v>
      </c>
      <c r="C20" s="30"/>
      <c r="D20" s="30"/>
      <c r="E20" s="31"/>
    </row>
    <row r="21" spans="1:6" s="3" customFormat="1" ht="27" customHeight="1" x14ac:dyDescent="0.25">
      <c r="A21" s="85"/>
      <c r="B21" s="29" t="s">
        <v>6</v>
      </c>
      <c r="C21" s="30"/>
      <c r="D21" s="30"/>
      <c r="E21" s="31"/>
    </row>
    <row r="22" spans="1:6" s="3" customFormat="1" ht="27" customHeight="1" x14ac:dyDescent="0.25">
      <c r="A22" s="85"/>
      <c r="B22" s="29" t="s">
        <v>10</v>
      </c>
      <c r="C22" s="30"/>
      <c r="D22" s="30"/>
      <c r="E22" s="31"/>
    </row>
    <row r="23" spans="1:6" s="3" customFormat="1" ht="27" customHeight="1" x14ac:dyDescent="0.25">
      <c r="A23" s="85"/>
      <c r="B23" s="29" t="s">
        <v>11</v>
      </c>
      <c r="C23" s="30"/>
      <c r="D23" s="30"/>
      <c r="E23" s="31"/>
    </row>
    <row r="24" spans="1:6" s="6" customFormat="1" ht="27" customHeight="1" x14ac:dyDescent="0.25">
      <c r="A24" s="85"/>
      <c r="B24" s="29" t="s">
        <v>12</v>
      </c>
      <c r="C24" s="30"/>
      <c r="D24" s="30"/>
      <c r="E24" s="31"/>
    </row>
    <row r="25" spans="1:6" s="3" customFormat="1" ht="27" customHeight="1" x14ac:dyDescent="0.25">
      <c r="A25" s="85"/>
      <c r="B25" s="29" t="s">
        <v>13</v>
      </c>
      <c r="C25" s="30"/>
      <c r="D25" s="30"/>
      <c r="E25" s="31"/>
    </row>
    <row r="26" spans="1:6" s="3" customFormat="1" ht="27" customHeight="1" x14ac:dyDescent="0.25">
      <c r="A26" s="76" t="s">
        <v>18</v>
      </c>
      <c r="B26" s="76"/>
      <c r="C26" s="76"/>
      <c r="D26" s="76"/>
      <c r="E26" s="32"/>
    </row>
    <row r="27" spans="1:6" s="3" customFormat="1" ht="27" customHeight="1" thickBot="1" x14ac:dyDescent="0.3">
      <c r="A27" s="73" t="s">
        <v>17</v>
      </c>
      <c r="B27" s="74"/>
      <c r="C27" s="74"/>
      <c r="D27" s="75"/>
      <c r="E27" s="33"/>
    </row>
    <row r="28" spans="1:6" s="7" customFormat="1" ht="48" customHeight="1" thickBot="1" x14ac:dyDescent="0.3">
      <c r="A28" s="76" t="s">
        <v>16</v>
      </c>
      <c r="B28" s="76"/>
      <c r="C28" s="76"/>
      <c r="D28" s="73"/>
      <c r="E28" s="34"/>
    </row>
    <row r="29" spans="1:6" s="3" customFormat="1" ht="42" customHeight="1" x14ac:dyDescent="0.25">
      <c r="A29" s="76" t="s">
        <v>38</v>
      </c>
      <c r="B29" s="76"/>
      <c r="C29" s="76"/>
      <c r="D29" s="76"/>
      <c r="E29" s="35"/>
    </row>
    <row r="30" spans="1:6" x14ac:dyDescent="0.25">
      <c r="F30" s="1"/>
    </row>
    <row r="31" spans="1:6" x14ac:dyDescent="0.25">
      <c r="F31" s="1"/>
    </row>
    <row r="32" spans="1:6" x14ac:dyDescent="0.25">
      <c r="F32" s="1"/>
    </row>
    <row r="33" spans="6:6" x14ac:dyDescent="0.25">
      <c r="F33" s="1"/>
    </row>
    <row r="34" spans="6:6" x14ac:dyDescent="0.25">
      <c r="F34" s="1"/>
    </row>
  </sheetData>
  <mergeCells count="31">
    <mergeCell ref="A1:E1"/>
    <mergeCell ref="A2:E2"/>
    <mergeCell ref="A3:B3"/>
    <mergeCell ref="C3:E3"/>
    <mergeCell ref="A4:B4"/>
    <mergeCell ref="C4:E4"/>
    <mergeCell ref="A5:B5"/>
    <mergeCell ref="C5:E5"/>
    <mergeCell ref="A6:B6"/>
    <mergeCell ref="C6:E6"/>
    <mergeCell ref="A7:B7"/>
    <mergeCell ref="C7:E7"/>
    <mergeCell ref="A8:B8"/>
    <mergeCell ref="C8:E8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A14:B14"/>
    <mergeCell ref="C14:E14"/>
    <mergeCell ref="A15:B15"/>
    <mergeCell ref="A16:A25"/>
    <mergeCell ref="A26:D26"/>
    <mergeCell ref="A27:D27"/>
    <mergeCell ref="A28:D28"/>
    <mergeCell ref="A29:D29"/>
  </mergeCells>
  <pageMargins left="0.8203125" right="0.6015625" top="0.6640625" bottom="1" header="0.5" footer="0.5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DF302-3AFA-44D8-9192-8D75C6322B27}">
  <dimension ref="A1:F32"/>
  <sheetViews>
    <sheetView tabSelected="1" zoomScale="80" zoomScaleNormal="80" zoomScaleSheetLayoutView="40" zoomScalePageLayoutView="30" workbookViewId="0">
      <selection activeCell="J17" sqref="J17"/>
    </sheetView>
  </sheetViews>
  <sheetFormatPr baseColWidth="10" defaultColWidth="11.42578125" defaultRowHeight="15.75" x14ac:dyDescent="0.25"/>
  <cols>
    <col min="1" max="1" width="35.140625" style="8" customWidth="1"/>
    <col min="2" max="2" width="35.28515625" style="8" customWidth="1"/>
    <col min="3" max="4" width="20.7109375" style="9" customWidth="1"/>
    <col min="5" max="5" width="21.7109375" style="10" customWidth="1"/>
    <col min="6" max="6" width="11.42578125" style="2"/>
    <col min="7" max="16384" width="11.42578125" style="1"/>
  </cols>
  <sheetData>
    <row r="1" spans="1:6" ht="54" customHeight="1" x14ac:dyDescent="0.25">
      <c r="A1" s="62" t="s">
        <v>7</v>
      </c>
      <c r="B1" s="63"/>
      <c r="C1" s="63"/>
      <c r="D1" s="63"/>
      <c r="E1" s="64"/>
    </row>
    <row r="2" spans="1:6" ht="54" customHeight="1" x14ac:dyDescent="0.25">
      <c r="A2" s="111" t="s">
        <v>29</v>
      </c>
      <c r="B2" s="112"/>
      <c r="C2" s="112"/>
      <c r="D2" s="112"/>
      <c r="E2" s="113"/>
    </row>
    <row r="3" spans="1:6" ht="26.25" customHeight="1" x14ac:dyDescent="0.25">
      <c r="A3" s="65" t="s">
        <v>20</v>
      </c>
      <c r="B3" s="66"/>
      <c r="C3" s="67" t="s">
        <v>39</v>
      </c>
      <c r="D3" s="68"/>
      <c r="E3" s="69"/>
    </row>
    <row r="4" spans="1:6" ht="26.25" customHeight="1" x14ac:dyDescent="0.25">
      <c r="A4" s="49" t="s">
        <v>0</v>
      </c>
      <c r="B4" s="50"/>
      <c r="C4" s="70">
        <v>45767</v>
      </c>
      <c r="D4" s="71"/>
      <c r="E4" s="72"/>
    </row>
    <row r="5" spans="1:6" ht="62.25" customHeight="1" x14ac:dyDescent="0.25">
      <c r="A5" s="49" t="s">
        <v>19</v>
      </c>
      <c r="B5" s="50"/>
      <c r="C5" s="61" t="s">
        <v>40</v>
      </c>
      <c r="D5" s="61"/>
      <c r="E5" s="61"/>
    </row>
    <row r="6" spans="1:6" ht="36.75" customHeight="1" x14ac:dyDescent="0.25">
      <c r="A6" s="49" t="s">
        <v>30</v>
      </c>
      <c r="B6" s="50"/>
      <c r="C6" s="60">
        <v>15</v>
      </c>
      <c r="D6" s="60"/>
      <c r="E6" s="60"/>
    </row>
    <row r="7" spans="1:6" ht="26.25" customHeight="1" x14ac:dyDescent="0.25">
      <c r="A7" s="49" t="s">
        <v>24</v>
      </c>
      <c r="B7" s="50"/>
      <c r="C7" s="60">
        <v>5</v>
      </c>
      <c r="D7" s="60"/>
      <c r="E7" s="60"/>
      <c r="F7" s="1"/>
    </row>
    <row r="8" spans="1:6" s="3" customFormat="1" ht="26.25" customHeight="1" x14ac:dyDescent="0.25">
      <c r="A8" s="49" t="s">
        <v>31</v>
      </c>
      <c r="B8" s="50"/>
      <c r="C8" s="60">
        <v>20</v>
      </c>
      <c r="D8" s="60"/>
      <c r="E8" s="60"/>
    </row>
    <row r="9" spans="1:6" s="3" customFormat="1" ht="44.25" customHeight="1" x14ac:dyDescent="0.25">
      <c r="A9" s="49" t="s">
        <v>25</v>
      </c>
      <c r="B9" s="50"/>
      <c r="C9" s="51">
        <f>C8/C7</f>
        <v>4</v>
      </c>
      <c r="D9" s="52"/>
      <c r="E9" s="53"/>
    </row>
    <row r="10" spans="1:6" s="3" customFormat="1" ht="44.25" customHeight="1" x14ac:dyDescent="0.25">
      <c r="A10" s="49" t="s">
        <v>32</v>
      </c>
      <c r="B10" s="50"/>
      <c r="C10" s="51">
        <f>C6/C9</f>
        <v>3.75</v>
      </c>
      <c r="D10" s="52"/>
      <c r="E10" s="53"/>
    </row>
    <row r="11" spans="1:6" ht="26.25" customHeight="1" x14ac:dyDescent="0.25">
      <c r="A11" s="49" t="s">
        <v>33</v>
      </c>
      <c r="B11" s="50"/>
      <c r="C11" s="54" t="s">
        <v>41</v>
      </c>
      <c r="D11" s="55"/>
      <c r="E11" s="56"/>
      <c r="F11" s="1"/>
    </row>
    <row r="12" spans="1:6" s="4" customFormat="1" ht="26.25" customHeight="1" x14ac:dyDescent="0.25">
      <c r="A12" s="49" t="s">
        <v>34</v>
      </c>
      <c r="B12" s="50"/>
      <c r="C12" s="57" t="s">
        <v>42</v>
      </c>
      <c r="D12" s="58"/>
      <c r="E12" s="59"/>
    </row>
    <row r="13" spans="1:6" ht="36.75" customHeight="1" x14ac:dyDescent="0.25">
      <c r="A13" s="40" t="s">
        <v>36</v>
      </c>
      <c r="B13" s="41"/>
      <c r="C13" s="42" t="s">
        <v>28</v>
      </c>
      <c r="D13" s="43"/>
      <c r="E13" s="44"/>
      <c r="F13" s="1"/>
    </row>
    <row r="14" spans="1:6" s="4" customFormat="1" ht="44.25" customHeight="1" x14ac:dyDescent="0.25">
      <c r="A14" s="45"/>
      <c r="B14" s="46"/>
      <c r="C14" s="18" t="s">
        <v>14</v>
      </c>
      <c r="D14" s="18" t="s">
        <v>9</v>
      </c>
      <c r="E14" s="18" t="s">
        <v>15</v>
      </c>
    </row>
    <row r="15" spans="1:6" ht="27" customHeight="1" x14ac:dyDescent="0.25">
      <c r="A15" s="47" t="s">
        <v>37</v>
      </c>
      <c r="B15" s="18" t="s">
        <v>5</v>
      </c>
      <c r="C15" s="12">
        <v>0.4236111111111111</v>
      </c>
      <c r="D15" s="12">
        <v>0.42777777777777776</v>
      </c>
      <c r="E15" s="13">
        <v>3.9</v>
      </c>
      <c r="F15" s="1"/>
    </row>
    <row r="16" spans="1:6" s="5" customFormat="1" ht="27" customHeight="1" x14ac:dyDescent="0.25">
      <c r="A16" s="48"/>
      <c r="B16" s="18" t="s">
        <v>1</v>
      </c>
      <c r="C16" s="12">
        <v>0.42499999999999999</v>
      </c>
      <c r="D16" s="12">
        <v>0.42916666666666664</v>
      </c>
      <c r="E16" s="13">
        <v>4.0999999999999996</v>
      </c>
    </row>
    <row r="17" spans="1:6" s="6" customFormat="1" ht="27" customHeight="1" x14ac:dyDescent="0.25">
      <c r="A17" s="48"/>
      <c r="B17" s="18" t="s">
        <v>2</v>
      </c>
      <c r="C17" s="12">
        <v>0.42638888888888887</v>
      </c>
      <c r="D17" s="12">
        <v>0.43055555555555558</v>
      </c>
      <c r="E17" s="13">
        <v>3.7</v>
      </c>
    </row>
    <row r="18" spans="1:6" s="6" customFormat="1" ht="27" customHeight="1" x14ac:dyDescent="0.25">
      <c r="A18" s="48"/>
      <c r="B18" s="18" t="s">
        <v>3</v>
      </c>
      <c r="C18" s="12">
        <v>0.42777777777777781</v>
      </c>
      <c r="D18" s="12">
        <v>0.43194444444444446</v>
      </c>
      <c r="E18" s="13">
        <v>3.3</v>
      </c>
    </row>
    <row r="19" spans="1:6" s="3" customFormat="1" ht="27" customHeight="1" x14ac:dyDescent="0.25">
      <c r="A19" s="48"/>
      <c r="B19" s="18" t="s">
        <v>4</v>
      </c>
      <c r="C19" s="12">
        <v>0.4291666666666667</v>
      </c>
      <c r="D19" s="12">
        <v>0.43333333333333335</v>
      </c>
      <c r="E19" s="13">
        <v>3.8</v>
      </c>
    </row>
    <row r="20" spans="1:6" s="3" customFormat="1" ht="27" customHeight="1" x14ac:dyDescent="0.25">
      <c r="A20" s="48"/>
      <c r="B20" s="18" t="s">
        <v>6</v>
      </c>
      <c r="C20" s="12"/>
      <c r="D20" s="12"/>
      <c r="E20" s="13"/>
    </row>
    <row r="21" spans="1:6" s="3" customFormat="1" ht="27" customHeight="1" x14ac:dyDescent="0.25">
      <c r="A21" s="48"/>
      <c r="B21" s="18" t="s">
        <v>10</v>
      </c>
      <c r="C21" s="12"/>
      <c r="D21" s="12"/>
      <c r="E21" s="13"/>
    </row>
    <row r="22" spans="1:6" s="3" customFormat="1" ht="27" customHeight="1" x14ac:dyDescent="0.25">
      <c r="A22" s="48"/>
      <c r="B22" s="18" t="s">
        <v>11</v>
      </c>
      <c r="C22" s="12"/>
      <c r="D22" s="12"/>
      <c r="E22" s="13"/>
    </row>
    <row r="23" spans="1:6" s="6" customFormat="1" ht="27" customHeight="1" x14ac:dyDescent="0.25">
      <c r="A23" s="48"/>
      <c r="B23" s="18" t="s">
        <v>12</v>
      </c>
      <c r="C23" s="12"/>
      <c r="D23" s="12"/>
      <c r="E23" s="13"/>
    </row>
    <row r="24" spans="1:6" s="3" customFormat="1" ht="27" customHeight="1" x14ac:dyDescent="0.25">
      <c r="A24" s="48"/>
      <c r="B24" s="18" t="s">
        <v>13</v>
      </c>
      <c r="C24" s="12"/>
      <c r="D24" s="12"/>
      <c r="E24" s="13"/>
    </row>
    <row r="25" spans="1:6" s="3" customFormat="1" ht="27" customHeight="1" x14ac:dyDescent="0.25">
      <c r="A25" s="39" t="s">
        <v>18</v>
      </c>
      <c r="B25" s="39"/>
      <c r="C25" s="39"/>
      <c r="D25" s="39"/>
      <c r="E25" s="14">
        <f>AVERAGE(E15:E24)</f>
        <v>3.7600000000000002</v>
      </c>
    </row>
    <row r="26" spans="1:6" s="3" customFormat="1" ht="27" customHeight="1" thickBot="1" x14ac:dyDescent="0.3">
      <c r="A26" s="36" t="s">
        <v>17</v>
      </c>
      <c r="B26" s="37"/>
      <c r="C26" s="37"/>
      <c r="D26" s="38"/>
      <c r="E26" s="15">
        <f>STDEV(E15:E24)</f>
        <v>0.29664793948382651</v>
      </c>
    </row>
    <row r="27" spans="1:6" s="7" customFormat="1" ht="48" customHeight="1" thickBot="1" x14ac:dyDescent="0.3">
      <c r="A27" s="39" t="s">
        <v>16</v>
      </c>
      <c r="B27" s="39"/>
      <c r="C27" s="39"/>
      <c r="D27" s="36"/>
      <c r="E27" s="16">
        <f>E26/E25</f>
        <v>7.8895728586124064E-2</v>
      </c>
    </row>
    <row r="28" spans="1:6" s="3" customFormat="1" ht="48.75" customHeight="1" x14ac:dyDescent="0.25">
      <c r="A28" s="39" t="s">
        <v>38</v>
      </c>
      <c r="B28" s="39"/>
      <c r="C28" s="39"/>
      <c r="D28" s="39"/>
      <c r="E28" s="114">
        <f>E25*C9</f>
        <v>15.040000000000001</v>
      </c>
    </row>
    <row r="29" spans="1:6" x14ac:dyDescent="0.25">
      <c r="F29" s="1"/>
    </row>
    <row r="30" spans="1:6" x14ac:dyDescent="0.25">
      <c r="F30" s="1"/>
    </row>
    <row r="31" spans="1:6" x14ac:dyDescent="0.25">
      <c r="F31" s="1"/>
    </row>
    <row r="32" spans="1:6" x14ac:dyDescent="0.25">
      <c r="F32" s="1"/>
    </row>
  </sheetData>
  <mergeCells count="30">
    <mergeCell ref="A14:B14"/>
    <mergeCell ref="A15:A24"/>
    <mergeCell ref="A25:D25"/>
    <mergeCell ref="A26:D26"/>
    <mergeCell ref="A27:D27"/>
    <mergeCell ref="A28:D28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E1"/>
    <mergeCell ref="A2:E2"/>
    <mergeCell ref="A3:B3"/>
    <mergeCell ref="C3:E3"/>
    <mergeCell ref="A4:B4"/>
    <mergeCell ref="C4:E4"/>
  </mergeCells>
  <pageMargins left="0.8203125" right="0.6015625" top="0.6640625" bottom="1" header="0.5" footer="0.5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Instructions</vt:lpstr>
      <vt:lpstr>Enter data here</vt:lpstr>
      <vt:lpstr>Enter data here_print</vt:lpstr>
      <vt:lpstr>EXAMPLE</vt:lpstr>
      <vt:lpstr>'Enter data here'!Druckbereich</vt:lpstr>
      <vt:lpstr>'Enter data here_print'!Druckbereich</vt:lpstr>
      <vt:lpstr>EXAMPLE!Druckbereich</vt:lpstr>
      <vt:lpstr>Instructions!Druckbereich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Meltendorf</dc:creator>
  <cp:lastModifiedBy>Anna Zhenchuk</cp:lastModifiedBy>
  <cp:lastPrinted>2023-03-17T09:13:30Z</cp:lastPrinted>
  <dcterms:created xsi:type="dcterms:W3CDTF">2013-02-22T16:59:37Z</dcterms:created>
  <dcterms:modified xsi:type="dcterms:W3CDTF">2026-04-16T12:18:42Z</dcterms:modified>
</cp:coreProperties>
</file>